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6750" windowHeight="5760"/>
  </bookViews>
  <sheets>
    <sheet name="Intro" sheetId="14" r:id="rId1"/>
    <sheet name="Disclaimer" sheetId="12" r:id="rId2"/>
    <sheet name="Due Diligence" sheetId="13" r:id="rId3"/>
    <sheet name="Instructions" sheetId="8" r:id="rId4"/>
    <sheet name="About Asset Management" sheetId="3" r:id="rId5"/>
    <sheet name="Cover sheet" sheetId="10" r:id="rId6"/>
    <sheet name="Section 1" sheetId="5" r:id="rId7"/>
    <sheet name="Section 2" sheetId="2" r:id="rId8"/>
    <sheet name="Summary results" sheetId="6" r:id="rId9"/>
  </sheets>
  <definedNames>
    <definedName name="_xlnm.Print_Area" localSheetId="5">'Cover sheet'!$A$1:$D$40</definedName>
    <definedName name="_xlnm.Print_Area" localSheetId="3">Instructions!$A$1:$C$52</definedName>
    <definedName name="_xlnm.Print_Area" localSheetId="6">'Section 1'!$A$1:$A$19</definedName>
    <definedName name="_xlnm.Print_Area" localSheetId="7">'Section 2'!$E$1:$M$23</definedName>
    <definedName name="_xlnm.Print_Area" localSheetId="8">'Summary results'!$A$1:$M$59</definedName>
    <definedName name="_xlnm.Print_Titles" localSheetId="7">'Section 2'!$A:$C,'Section 2'!$1:$3</definedName>
  </definedNames>
  <calcPr calcId="145621" fullCalcOnLoad="1"/>
</workbook>
</file>

<file path=xl/calcChain.xml><?xml version="1.0" encoding="utf-8"?>
<calcChain xmlns="http://schemas.openxmlformats.org/spreadsheetml/2006/main">
  <c r="D3" i="6" l="1"/>
  <c r="D4" i="6"/>
  <c r="D5" i="6"/>
  <c r="B24" i="6"/>
  <c r="B23" i="6"/>
  <c r="B22" i="6"/>
  <c r="C3" i="6"/>
  <c r="C4" i="6"/>
  <c r="C5" i="6"/>
  <c r="C6" i="6"/>
  <c r="C7" i="6"/>
  <c r="C8" i="6"/>
  <c r="C22" i="6"/>
  <c r="C9" i="6"/>
  <c r="C10" i="6"/>
  <c r="C11" i="6"/>
  <c r="C12" i="6"/>
  <c r="C13" i="6"/>
  <c r="C14" i="6"/>
  <c r="C15" i="6"/>
  <c r="D15" i="6"/>
  <c r="E15" i="6" s="1"/>
  <c r="C16" i="6"/>
  <c r="C17" i="6"/>
  <c r="C18" i="6"/>
  <c r="C19" i="6"/>
  <c r="C24" i="6"/>
  <c r="A6" i="2"/>
  <c r="A4" i="6"/>
  <c r="A7" i="2"/>
  <c r="A8" i="2"/>
  <c r="A9" i="2" s="1"/>
  <c r="A3" i="6"/>
  <c r="B4" i="6"/>
  <c r="B5" i="6"/>
  <c r="B6" i="6"/>
  <c r="B7" i="6"/>
  <c r="B8" i="6"/>
  <c r="B9" i="6"/>
  <c r="B10" i="6"/>
  <c r="B11" i="6"/>
  <c r="B12" i="6"/>
  <c r="B13" i="6"/>
  <c r="B14" i="6"/>
  <c r="B15" i="6"/>
  <c r="B16" i="6"/>
  <c r="B17" i="6"/>
  <c r="B18" i="6"/>
  <c r="B19" i="6"/>
  <c r="B3" i="6"/>
  <c r="D16" i="6"/>
  <c r="E16" i="6" s="1"/>
  <c r="D17" i="6"/>
  <c r="E17" i="6" s="1"/>
  <c r="D18" i="6"/>
  <c r="E18" i="6" s="1"/>
  <c r="D19" i="6"/>
  <c r="D14" i="6"/>
  <c r="D24" i="6" s="1"/>
  <c r="D10" i="6"/>
  <c r="E10" i="6"/>
  <c r="D11" i="6"/>
  <c r="D12" i="6"/>
  <c r="E12" i="6" s="1"/>
  <c r="D13" i="6"/>
  <c r="D9" i="6"/>
  <c r="E9" i="6" s="1"/>
  <c r="E23" i="6" s="1"/>
  <c r="E5" i="6"/>
  <c r="D6" i="6"/>
  <c r="E6" i="6"/>
  <c r="D7" i="6"/>
  <c r="D8" i="6"/>
  <c r="D22" i="6" s="1"/>
  <c r="E13" i="6"/>
  <c r="A6" i="6"/>
  <c r="A5" i="6"/>
  <c r="E4" i="6"/>
  <c r="E7" i="6"/>
  <c r="E11" i="6"/>
  <c r="E8" i="6"/>
  <c r="E19" i="6"/>
  <c r="C23" i="6"/>
  <c r="D20" i="6"/>
  <c r="E20" i="6" s="1"/>
  <c r="E25" i="6" s="1"/>
  <c r="C20" i="6"/>
  <c r="C25" i="6" s="1"/>
  <c r="D25" i="6"/>
  <c r="E3" i="6"/>
  <c r="E22" i="6"/>
  <c r="A7" i="6" l="1"/>
  <c r="A10" i="2"/>
  <c r="D23" i="6"/>
  <c r="E14" i="6"/>
  <c r="E24" i="6" s="1"/>
  <c r="A12" i="2" l="1"/>
  <c r="A8" i="6"/>
  <c r="A13" i="2" l="1"/>
  <c r="A9" i="6"/>
  <c r="A10" i="6" l="1"/>
  <c r="A14" i="2"/>
  <c r="A15" i="2" l="1"/>
  <c r="A11" i="6"/>
  <c r="A16" i="2" l="1"/>
  <c r="A12" i="6"/>
  <c r="A18" i="2" l="1"/>
  <c r="A13" i="6"/>
  <c r="A19" i="2" l="1"/>
  <c r="A14" i="6"/>
  <c r="A15" i="6" l="1"/>
  <c r="A20" i="2"/>
  <c r="A16" i="6" l="1"/>
  <c r="A21" i="2"/>
  <c r="A22" i="2" l="1"/>
  <c r="A17" i="6"/>
  <c r="A18" i="6" l="1"/>
  <c r="A23" i="2"/>
  <c r="A19" i="6" s="1"/>
</calcChain>
</file>

<file path=xl/comments1.xml><?xml version="1.0" encoding="utf-8"?>
<comments xmlns="http://schemas.openxmlformats.org/spreadsheetml/2006/main">
  <authors>
    <author>David Jeffrey</author>
  </authors>
  <commentList>
    <comment ref="J2" authorId="0">
      <text>
        <r>
          <rPr>
            <sz val="8"/>
            <color indexed="81"/>
            <rFont val="Tahoma"/>
            <family val="2"/>
          </rPr>
          <t xml:space="preserve">0-100 score in increments of 5, based on the current status
</t>
        </r>
      </text>
    </comment>
    <comment ref="K2" authorId="0">
      <text>
        <r>
          <rPr>
            <sz val="8"/>
            <color indexed="81"/>
            <rFont val="Tahoma"/>
            <family val="2"/>
          </rPr>
          <t xml:space="preserve">0-100 score in increments of 5, based on the appropriate target score for your agency 
</t>
        </r>
      </text>
    </comment>
    <comment ref="L3" authorId="0">
      <text>
        <r>
          <rPr>
            <sz val="8"/>
            <color indexed="81"/>
            <rFont val="Tahoma"/>
            <family val="2"/>
          </rPr>
          <t xml:space="preserve">Provide rationale for the current and appropriate scores. How does your agency meet the maturity criteria?
</t>
        </r>
      </text>
    </comment>
    <comment ref="M3" authorId="0">
      <text>
        <r>
          <rPr>
            <sz val="8"/>
            <color indexed="81"/>
            <rFont val="Tahoma"/>
            <family val="2"/>
          </rPr>
          <t xml:space="preserve">Describe the evidence that supports the assessment scores
</t>
        </r>
      </text>
    </comment>
  </commentList>
</comments>
</file>

<file path=xl/sharedStrings.xml><?xml version="1.0" encoding="utf-8"?>
<sst xmlns="http://schemas.openxmlformats.org/spreadsheetml/2006/main" count="239" uniqueCount="234">
  <si>
    <t xml:space="preserve">Significant assumptions are specific and well reasoned.  Expenditure captured at a level useful for AM analysis. </t>
  </si>
  <si>
    <t xml:space="preserve">The organization publishes reliable ten year+ financial forecasts based on comprehensive, advanced data with detailed underlying assumptions and high confidence in accuracy.  Advanced financial modeling provides sensitivity analysis, evidence-based whole of life costs and cost analysis for level of service options.
</t>
  </si>
  <si>
    <t>What is the level of organizational commitment to asset management?
How is this reflected in existing organization structure, responsibilities and resourcing of AM competencies?</t>
  </si>
  <si>
    <t>Effective asset management requires a committed and co-ordinated effort across all sections of an organization.</t>
  </si>
  <si>
    <t>The organization recognizes the benefits of an asset management function within the organization, but has yet to implement a structure to support it.</t>
  </si>
  <si>
    <t>An organization-wide Steering Group or Committee coordinates all capital asset management activity.  There is relevant training for key AM staff.  The Executive Team have considered options for AM functions and structures.</t>
  </si>
  <si>
    <t>All staff in the organization understand their role in relation to AM, it is defined in their job descriptions, and they receive training aligned to their roles.  A person on the Executive Team has responsibility for delivering the AM policy and strategy.</t>
  </si>
  <si>
    <t>There is strong leadership of the AM functions across the organization.  There is a formal AM capability management program.  The cost effectiveness of the AM structure has been formally reviewed.</t>
  </si>
  <si>
    <t>How does your organization develop, communicate, resource and action its asset management plans?</t>
  </si>
  <si>
    <t>An asset management plan is a written representation of intended capital and operational programs for it's new and existing infrastructure, based on the organizations understanding of demand, customer requirements and it's own network of assets.</t>
  </si>
  <si>
    <t>The organization recognizes the benefits of asset management plan(s), but has not yet developed any.</t>
  </si>
  <si>
    <t>As for core analysis of asset condition and performance trends (past / future), risk techniques applied to major programs.</t>
  </si>
  <si>
    <t xml:space="preserve">As for intermediate plus evidence of programs driven by comprehensive techniques, risk management programs and level of service / cost trade-off analysis.  Improvement programs are largely complete.  There is a focus on maintaining appropriate practices. </t>
  </si>
  <si>
    <t>How does your organization meet the information needs of those responsible for various aspects of asset management?</t>
  </si>
  <si>
    <t>The organization recognizes the benefits of using an asset management system, but does not have one in place.</t>
  </si>
  <si>
    <t>Financial, asset and customer service systems are integrated and enable advanced AM functions.  There is optimized forecasting of renewal expenditure.</t>
  </si>
  <si>
    <t>How does your organization procure asset-related services like maintenance and consumables for different classes of assets?
How does the organization exercise control over any outsourced asset management services?</t>
  </si>
  <si>
    <t>The organization recognizes the benefits of defining services delivery mechanisms and functions, but has yet to define these.</t>
  </si>
  <si>
    <t xml:space="preserve">How does your organization ensure that it’s asset management processes and practices are appropriate and effective?
</t>
  </si>
  <si>
    <t>The organization recognizes the benefits of quality assurance processes, but has yet to implement processes for these.</t>
  </si>
  <si>
    <t>How does your organization ensure that it continues to develop its asset management capability towards an appropriate level of maturity?</t>
  </si>
  <si>
    <t>The organization recognizes the benefits of improving asset management processes and practices, but has yet to develop an improvement plan.</t>
  </si>
  <si>
    <t>To what extent has your organization's AM Policy and AM Strategy been articulated, approved, communicated and acted on? 
How consistent is this policy and strategy with current government policies?</t>
  </si>
  <si>
    <t>The AM Policy supports an organization's strategic objectives.  It articulates the principles, requirements and responsibilities for asset management (AM). It articulates the objectives, practices and action plans for AM improvement, audit and review processes. The AM Policy and Strategy may be incorporated into the AM Plan.</t>
  </si>
  <si>
    <t>The Organization is aware of the need to develop an AM Policy, but hasn't yet completed this work.</t>
  </si>
  <si>
    <t>Corporate expectations are expressed informally and simply, e.g. “all departments must update projections every three years”.</t>
  </si>
  <si>
    <t>AM Policy and Strategy is fully integrated into the organization's business processes and subject to defined audit, review and updating procedures.</t>
  </si>
  <si>
    <t>Condition assessment program in place for major asset types, prioritized based on asset risk. Data supports asset life assessment. Data management standards and processes documented. program for data improvement developed.</t>
  </si>
  <si>
    <t>When AM processes are part of a Quality Management system the organization is able to operate consistent and reliable processes, provide evidence that what was planned was delivered, and ensure that knowledge is shared.  In short, that processes are appropriate and consistently applied and understood.</t>
  </si>
  <si>
    <t>Ten year+ financial forecasts are based on current and comprehensive policies with detailed supporting assumptions / reliability factors.  Asset expenditure information is linked with asset performance information.</t>
  </si>
  <si>
    <t>3 Developing Asset Management Lifecycle Strategies</t>
  </si>
  <si>
    <t>w</t>
  </si>
  <si>
    <t>Core functions defined.  Contracts in place for external service providers.  Tendering / contracting policy in place.  Competitive tendering practices applied.</t>
  </si>
  <si>
    <t>Basic physical information recorded in a spread sheet or similar (e.g. location, size, type), but may be based on broad assumptions or not complete.</t>
  </si>
  <si>
    <t>Maintenance is "all actions necessary for retaining an asset as near as practicable to its original condition, but excluding rehabilitation or renewal".  Maintenance slows deterioration: it is mechanism to ensure assets continue to deliver performance associated with the required level of service.
A major challenge for the asset manager is striking the appropriate balance between planned maintenance (inspections and scheduled maintenance etc.) and unplanned maintenance (arising from unexpected failures)</t>
  </si>
  <si>
    <t>Total</t>
  </si>
  <si>
    <t>Asset Management Teams</t>
  </si>
  <si>
    <t>7. Briefly describe any asset management improvement initiatives currently in progress, or already planned for the next year.</t>
  </si>
  <si>
    <t>Scoring for Section 2</t>
  </si>
  <si>
    <t>Reason for scores</t>
  </si>
  <si>
    <t>Expectations of each business activity are supported by detailed action plans, resources, responsibilities and timeframes.  AM Policy and Strategy is reviewed and adopted by Executive Team each year.</t>
  </si>
  <si>
    <t>Please give score (from 0 to 100) each asset management section based on your current status and a maturity score that you consider is appropriate for your company.</t>
  </si>
  <si>
    <t>Company:</t>
  </si>
  <si>
    <t xml:space="preserve">Involvement in this self assessment
</t>
  </si>
  <si>
    <t>Thank you for sharing your document(s) with AuditNet. You will receive the agreed upon compensation for each working paper that we accept subject to answering the due diligence questions and certification required by our attorney.</t>
  </si>
  <si>
    <r>
      <t>The audit working papers (programs or documents) you send must be original and current.</t>
    </r>
    <r>
      <rPr>
        <sz val="10"/>
        <color indexed="63"/>
        <rFont val="Comic Sans MS"/>
        <family val="4"/>
      </rPr>
      <t> You must have either created the documents or have permission from whoever prepared them or from your organization to share. They must be in Word or Excel  format (Excel preferred). </t>
    </r>
  </si>
  <si>
    <t>Based on advice from legal counsel, before we accept the material and process your payment we need to perform due diligence on what you are sharing. You must answer these questions and your email response will be considered an electronic signature for purposes of this statement.</t>
  </si>
  <si>
    <t>Name:</t>
  </si>
  <si>
    <t>Organization:</t>
  </si>
  <si>
    <t>Title of the Audit Working Paper(s) </t>
  </si>
  <si>
    <r>
      <t>a)</t>
    </r>
    <r>
      <rPr>
        <sz val="7"/>
        <color indexed="63"/>
        <rFont val="Comic Sans MS"/>
        <family val="4"/>
      </rPr>
      <t xml:space="preserve">     </t>
    </r>
    <r>
      <rPr>
        <sz val="10"/>
        <color indexed="63"/>
        <rFont val="Comic Sans MS"/>
        <family val="4"/>
      </rPr>
      <t>Are you the author of the Materials (are the Materials original works that you created?</t>
    </r>
  </si>
  <si>
    <r>
      <t>b)</t>
    </r>
    <r>
      <rPr>
        <sz val="7"/>
        <color indexed="63"/>
        <rFont val="Comic Sans MS"/>
        <family val="4"/>
      </rPr>
      <t xml:space="preserve">    </t>
    </r>
    <r>
      <rPr>
        <sz val="10"/>
        <color indexed="63"/>
        <rFont val="Comic Sans MS"/>
        <family val="4"/>
      </rPr>
      <t>Please provide a brief explanation of the purpose of the working paper:</t>
    </r>
  </si>
  <si>
    <r>
      <t>c)</t>
    </r>
    <r>
      <rPr>
        <sz val="7"/>
        <color indexed="63"/>
        <rFont val="Comic Sans MS"/>
        <family val="4"/>
      </rPr>
      <t xml:space="preserve">     </t>
    </r>
    <r>
      <rPr>
        <sz val="10"/>
        <color indexed="63"/>
        <rFont val="Comic Sans MS"/>
        <family val="4"/>
      </rPr>
      <t>Please provide the audit objectives for the working paper:</t>
    </r>
  </si>
  <si>
    <r>
      <t>d)</t>
    </r>
    <r>
      <rPr>
        <sz val="7"/>
        <color indexed="63"/>
        <rFont val="Comic Sans MS"/>
        <family val="4"/>
      </rPr>
      <t xml:space="preserve">    </t>
    </r>
    <r>
      <rPr>
        <sz val="10"/>
        <color indexed="63"/>
        <rFont val="Comic Sans MS"/>
        <family val="4"/>
      </rPr>
      <t>By submitting the Materials or other communication or content after receipt of this notice, you grant AuditNet permission to, on an irrevocable, perpetual, worldwide and royalty-free basis, reproduce, distribute, display, perform, read, enhance, adapt, modify, create derivative works or use the Submitted Materials and any other such communication or content on this site, on any other site and anywhere throughout the world in all media?</t>
    </r>
  </si>
  <si>
    <r>
      <t>e)</t>
    </r>
    <r>
      <rPr>
        <sz val="7"/>
        <color indexed="63"/>
        <rFont val="Comic Sans MS"/>
        <family val="4"/>
      </rPr>
      <t xml:space="preserve">     </t>
    </r>
    <r>
      <rPr>
        <sz val="10"/>
        <color indexed="63"/>
        <rFont val="Comic Sans MS"/>
        <family val="4"/>
      </rPr>
      <t>Please provide the industry sector for your contribution. (i.e. life insurance, banking, energy etc.)</t>
    </r>
  </si>
  <si>
    <r>
      <t>f)</t>
    </r>
    <r>
      <rPr>
        <sz val="7"/>
        <color indexed="63"/>
        <rFont val="Comic Sans MS"/>
        <family val="4"/>
      </rPr>
      <t xml:space="preserve">     </t>
    </r>
    <r>
      <rPr>
        <sz val="10"/>
        <color indexed="63"/>
        <rFont val="Comic Sans MS"/>
        <family val="4"/>
      </rPr>
      <t>Please provide the functional area for your audit program.</t>
    </r>
  </si>
  <si>
    <r>
      <t>g)</t>
    </r>
    <r>
      <rPr>
        <sz val="7"/>
        <color indexed="63"/>
        <rFont val="Comic Sans MS"/>
        <family val="4"/>
      </rPr>
      <t xml:space="preserve">    </t>
    </r>
    <r>
      <rPr>
        <sz val="10"/>
        <color indexed="63"/>
        <rFont val="Comic Sans MS"/>
        <family val="4"/>
      </rPr>
      <t>Please provide several keywords to help categorize programs and facilitate searches.</t>
    </r>
  </si>
  <si>
    <r>
      <t>h)</t>
    </r>
    <r>
      <rPr>
        <sz val="7"/>
        <color indexed="63"/>
        <rFont val="Comic Sans MS"/>
        <family val="4"/>
      </rPr>
      <t xml:space="preserve">     </t>
    </r>
    <r>
      <rPr>
        <sz val="10"/>
        <color indexed="63"/>
        <rFont val="Comic Sans MS"/>
        <family val="4"/>
      </rPr>
      <t>Please ensure that you have removed (scrubbed) all confidential or proprietary information such as company name, employee name, email addresses, social security numbers, etc.</t>
    </r>
  </si>
  <si>
    <t>Your name and email address will not be added to the Materials.</t>
  </si>
  <si>
    <t>Certification</t>
  </si>
  <si>
    <t>I hereby certify that I am the author of the materials shared or have written permission from the author and/or the organization that I work for in the form of a transfer of all rights or a license from the author to grant use of the Materials to AuditNet.  By submitting the Materials or other communication or content after receipt of this notice, I hereby grant AuditNet permission to, on an irrevocable, perpetual, worldwide and royalty-free basis, reproduce, distribute, display, perform, read, enhance, adapt, modify, create derivative works or use the Submitted Materials and any other such communication or content on this site, on any other site and anywhere throughout the world in all media.</t>
  </si>
  <si>
    <t>ASSET MANAGEMENT TOOL</t>
  </si>
  <si>
    <t>Yes</t>
  </si>
  <si>
    <t xml:space="preserve"> Lifecycle asset management encompasses all practices associated with considering management strategies as part of the asset lifecycle. The objective is to look at lowest long-term cost (rather than short-term savings) when making decisions.  This template provides a framework for evaluation, with automatic chart results.</t>
  </si>
  <si>
    <t xml:space="preserve"> This template provides a framework for evaluation of Asset Management Strategies, with automatic chart results.</t>
  </si>
  <si>
    <t>All</t>
  </si>
  <si>
    <t>IT &amp; Non- IT - Strategic Planning and Audit Template</t>
  </si>
  <si>
    <t>Asset Management, Lifecycle, Savings, Evaluation</t>
  </si>
  <si>
    <t>This question set is to be used for the self assessment and onsite interview conducted as part of an Asset Management maturity assessment. 
The form also acts as a tool to aid in standardizing the approach and scoring.</t>
  </si>
  <si>
    <t>Note that scores are in increments of 5, and reflect where you consider the organization to be within the category.</t>
  </si>
  <si>
    <t>Section 1 examines the overall context of asset management in the organization</t>
  </si>
  <si>
    <t>Infrastructure supports the fabric of modern societies and provides an essential platform for economic growth. Other drivers for managing infrastructure assets effectively include:
• concern about the ability to plan and finance infrastructure renewal across the globe;
• the need to use scarce global resources effectively and sustainably; and
• significant network failures across the globe highlighting societal dependence on infrastructure networks.</t>
  </si>
  <si>
    <t>Assets systems or networks that serve defined communities where the system as a whole is intended to be maintained indefinitely to a specified level of service by the continuing maintenance and replacement of its components. Typical assets are:
• transportation networks (roads, rail, ports, etc);
• energy supply systems (gas/electricity etc)
• parks and recreation facilities;
• water utilities (water supply, wastewater and storm water systems)
• property networks such as educational, health, industrial/commercial property, defense and correctional sector facilities;
• telecommunication networks 
• Information technology and systems
• leased equipment
• fleet
• furniture and fittings
• land</t>
  </si>
  <si>
    <t>The objective of asset management is to meet a required level of service, in the most cost effective manner, through the management of assets for present and future customers. Lifecycle asset management encompasses all practices associated with considering management strategies as part of the asset lifecycle. The objective is to look at lowest long-term cost (rather than short-term savings) when making decisions.</t>
  </si>
  <si>
    <t>Please list the names and titles of the key staff involved in asset management in your organization</t>
  </si>
  <si>
    <t>2. Describe the nature and scale of the main physical assets your organization relies on to deliver its most important services</t>
  </si>
  <si>
    <r>
      <t>4. What s</t>
    </r>
    <r>
      <rPr>
        <sz val="11"/>
        <rFont val="Calibri"/>
        <family val="2"/>
      </rPr>
      <t xml:space="preserve">ort of change pressures is your organization facing? What sort of impact will these pressures have on the </t>
    </r>
    <r>
      <rPr>
        <sz val="11"/>
        <rFont val="Calibri"/>
        <family val="2"/>
      </rPr>
      <t>delivery of services and</t>
    </r>
    <r>
      <rPr>
        <sz val="11"/>
        <rFont val="Calibri"/>
        <family val="2"/>
      </rPr>
      <t xml:space="preserve"> management of physical assets in your organization?</t>
    </r>
  </si>
  <si>
    <t>5. Briefly describe how asset management is governed in your organization.  Who has responsibility for management of different classes of physical assets (whether owned or leased) locally and nationally. Who has responsibility for asset acquisitions, performance and divestments?</t>
  </si>
  <si>
    <t>Section 1 The overall context of asset management in the organization</t>
  </si>
  <si>
    <t>1. Briefly describe the purpose of your organization and what it is trying to achieve in the next 3-5 years (if this is well described in your Statement of Intent, please just note which page number below.)</t>
  </si>
  <si>
    <t>How does your organization determine what is the appropriate level of service for its customers and then ensure that asset performance is appropriate to those service levels?</t>
  </si>
  <si>
    <t>Levels of service are the cornerstone of asset management and provide the platform for all lifecycle decision making. Levels of service are the outputs a customer receives from the organization, and are supported by performance measures. One of the first steps in developing asset management plans or processes is to find out what levels of service customers are prepared to pay for, then understand asset performance and capability to deliver those requirements.</t>
  </si>
  <si>
    <t>The organization recognizes the benefits of defining levels of service but has yet to implement guidelines for development of these.</t>
  </si>
  <si>
    <t xml:space="preserve">Basic levels of service have been defined and agreed, along with the contribution of asset performance to the organization's objectives. </t>
  </si>
  <si>
    <t>Customer Group needs have been analyzed and costs of delivering alternate levels of service have been assessed.  Customers are consulted on significant service levels and options.</t>
  </si>
  <si>
    <t>There is formal consultation over levels of service.  Customer levels of service and technical (i.e. asset performance) levels of service are an integral part of to decision making and business planning.</t>
  </si>
  <si>
    <t xml:space="preserve">How robust is the approach your organization uses to forecast demand for its services and the possible impact on its asset portfolios? </t>
  </si>
  <si>
    <t>This AM activity involves estimating demand for the service over the life of the AM plan or the life of the asset.  Demand is a measure of how much customers consume the services provided by the assets.  The ability to predict demand enables an organization to plan ahead and meet that demand, or manage risks of not meeting demand.</t>
  </si>
  <si>
    <t>The organization recognizes the benefits of demand forecasting but has yet to implement processes to forecast demand.</t>
  </si>
  <si>
    <t>What sort of asset-related  information does the organization collect, and how does it ensure the information has the requisite quality (accuracy, consistency, reliability)?</t>
  </si>
  <si>
    <t>Asset data is the foundation for enabling most AM functions.  Planning for asset renewal and maintenance activities cannot proceed until organizations know exactly what assets they own or operate and where they are located</t>
  </si>
  <si>
    <t>The organization recognizes the benefits of capturing asset data but has yet to implement systems to capture the data.</t>
  </si>
  <si>
    <t>How does the organization measure and manage the condition of its assets?</t>
  </si>
  <si>
    <t>The organization recognizes the need for monitoring asset condition but has not developed a coherent approach.  Measures are incomplete, predominantly reactive.  There is no linkage to asset management objectives.</t>
  </si>
  <si>
    <t>Information on work history type and cost, condition, performance, etc. recorded at asset component level.  Systematic and fully optimized data collection program.  Complete data-base for critical assets; minimal assumptions for noncritical assets.</t>
  </si>
  <si>
    <t>Condition assessment program derived from benefit- cost analysis of options. A good range of condition data for all asset types (may be sampling- based). Data management processes fully integrated into business processes. Data validation process in place.</t>
  </si>
  <si>
    <t>Capital investment include the upgrade, creation or  purchase of new assets, typically to address growth or changes in levels of service requirements, or for the periodic renewal of existing assets, to maintain service levels. Agencies need to plan for the long term asset requirements relative to future levels of service. The decision on whether to create a new asset is typically the time when there is the most opportunity to impact on the potential cost and level of service.  Cabinet expects all capital-intensive agencies to disclose 10 year capital intentions and make appropriate use of the better business cases methodology for programs and individual investment proposals.</t>
  </si>
  <si>
    <t>As for core, plus formal options analysis has been completed for major projects that need to be bought into service within the next 5 years.  Capital intentions reports identify all major capital projects for the next 10 or more years with broad estimates of the costs and benefits of those projects or programs.</t>
  </si>
  <si>
    <t>There is formal monitoring and reporting on the improvement program to the Executive Team.  Project briefs have been developed for all key improvement actions. Resources have been allocated to the improvement actions.</t>
  </si>
  <si>
    <t>The quality and completeness of condition information supports risk management, lifecycle decision-making and financial / performance reporting.  The organization conducts periodic reviews of the suitability of its condition assessment program.</t>
  </si>
  <si>
    <t>How does your organization manage the interplay between business risks and asset-related risks?</t>
  </si>
  <si>
    <t>Risk management helps identify higher risks, and identify actions to mitigate those risks.  This process reduces the organization's exposure to asset related risk, especially around critical assets, and drives renewal and rehabilitation programs and decision making.</t>
  </si>
  <si>
    <t>The organization recognizes the benefits of risk management but has yet to implement processes for development of these.</t>
  </si>
  <si>
    <t>Systematic risk analysis to assist key decision-making. Risk register regularly monitored and reported.  Risk managed consistently across the organization.</t>
  </si>
  <si>
    <t>How does your organization go about making decisions on the replacement or refurbishment of existing assets or investment in new ones?</t>
  </si>
  <si>
    <t>Decision techniques provide the best value for money form an organization's expenditure programs.  These techniques reveal strategic choices, and balance the trade off between levels of service, cost and risk. This is a formal process to identify and prioritize all potential asset and non-asset solutions with consideration of financial viability, social and environmental responsibility and cultural outcomes.</t>
  </si>
  <si>
    <t>The organization recognizes the benefits of optimized decision making but has yet to implement processes.</t>
  </si>
  <si>
    <t>AM decisions are based largely on staff judgment and agreed corporate priorities.</t>
  </si>
  <si>
    <t>Formal decision making techniques are applied to major projects and programs.</t>
  </si>
  <si>
    <t>Formal decision making and prioritization techniques are applied to all operational and capital asset programs within each main budget category/business unit. Formal decision making techniques are applied to major projects and programs. Critical assumptions and estimates are tested for sensitivity to results.</t>
  </si>
  <si>
    <t>As for Intermediate, plus the decision making framework enables projects and programs to be optimized across the whole business. Formal risk-based sensitivity analysis is carried out.</t>
  </si>
  <si>
    <t>How does your organization manage the cost effective performance of its key business assets over time (e.g. in terms of utilization, availability, fitness for purpose)?</t>
  </si>
  <si>
    <t>Effective operational strategies can mitigate risk, defer the need for asset renewals and minimize service downtime following asset failures. Planning for business continuity and full utilization of assets are key factors in good asset management processes.</t>
  </si>
  <si>
    <t>The organization recognizes the benefits of operational planning and asset performance reporting but has yet to implement processes to implement these.</t>
  </si>
  <si>
    <t>Operational responses are understood by key staff, but plans aren't well-documented, or are mainly reactive in nature. Asset performance  is measured for some key assets but is not routinely analyzed.</t>
  </si>
  <si>
    <t>Emergency response plan is developed. Demand management is considered in major asset planning. Asset performance  is measured for critical asset groups and is routinely analyzed.</t>
  </si>
  <si>
    <t>Emergency response plans and business continuity plans are routinely developed and tested. Demand management is a component of all operational decision making. Asset performance is measured and analyzed for most asset groups.</t>
  </si>
  <si>
    <t>Operational plans are routinely analyzed, tested and improved. Formal debriefs occur after incidents. Asset performance is measured in real-time and cost-effectiveness is analyzed across all asset groups. Operational programs are optimized using benefit-cost and risk analysis.</t>
  </si>
  <si>
    <t>How does the organization plan and manage its maintenance activity?</t>
  </si>
  <si>
    <t>The organization recognizes the benefits of maintenance planning but has yet to implement such processes.</t>
  </si>
  <si>
    <t>Managers and operators understand how asset functions support organizational objectives. Processes comply with legislation and regulations.  Maintenance records are maintained. Critical assets have been identified.</t>
  </si>
  <si>
    <t>Contingency plans exist for all maintenance activities. Asset failure modes are understood. Timing and frequency of major preventative maintenance is optimized using benefit-cost analysis. Maintenance management software is being applied appropriately.</t>
  </si>
  <si>
    <t>Forensic root cause analysis is conducted for major faults.  All reactive and planned programs are optimized with respect to renewal planning. Different procurement models have been fully explored. Maintenance operations represent value for money.</t>
  </si>
  <si>
    <t>What processes and practices does the organization have in place to plan and priorities capital expenditure?</t>
  </si>
  <si>
    <t>The organization recognizes the benefits of capital planning, but has yet to implement such processes.</t>
  </si>
  <si>
    <t xml:space="preserve">There is a schedule of proposed capital projects and associated costs, based on staff judgment of future requirements.  </t>
  </si>
  <si>
    <t>Long -term capital investment programs are developed using advanced decision techniques, such as predictive renewal modeling. The organization has a reliable and approved 10 year view of its future capital requirements and the strategic choices available to meet changing fiscal or level of service requirements.</t>
  </si>
  <si>
    <t>How does your organization plan for the funding of its future capital expenditure and asset-related costs?</t>
  </si>
  <si>
    <t>The organization recognizes the benefits of developing medium to long term financial and funding strategies, but does yet have any in place.  The organizational focus is on the operating statement rather than the balance sheet.</t>
  </si>
  <si>
    <t xml:space="preserve">Financial forecasts are based on extrapolation of past trends and broad assumptions about the future.  </t>
  </si>
  <si>
    <t>Minimum</t>
  </si>
  <si>
    <t>Core</t>
  </si>
  <si>
    <t>Intermediate</t>
  </si>
  <si>
    <t>Advanced</t>
  </si>
  <si>
    <t>Sufficient information to complete asset valuation – as above plus replacement cost and asset age/ life.  Asset hierarchy, asset identification and asset attribute systems documented.</t>
  </si>
  <si>
    <t>Critical assets understood by staff involved in maintenance / renewal decisions.</t>
  </si>
  <si>
    <t>A reliable register of physical and financial attributes recorded in an information system with data analysis and reporting functionality.  Systematic and documented data collection process in place.  High level of confidence in critical asset data.</t>
  </si>
  <si>
    <t>Condition  assessment at asset group level (‘top-down). Supports minimum requirements for managing critical assets and statutory requirements (e.g. safety).</t>
  </si>
  <si>
    <t>Risk framework developed. Critical assets and high risks identified.  Documented risk management strategies for critical assets and high risks.</t>
  </si>
  <si>
    <t>Aware</t>
  </si>
  <si>
    <t>0-20</t>
  </si>
  <si>
    <t>25-40</t>
  </si>
  <si>
    <t>45-60</t>
  </si>
  <si>
    <t>65-80</t>
  </si>
  <si>
    <t>85-100</t>
  </si>
  <si>
    <t>Current Score</t>
  </si>
  <si>
    <t>Why</t>
  </si>
  <si>
    <t>Evidence to support score</t>
  </si>
  <si>
    <t>Maturity Levels</t>
  </si>
  <si>
    <t>Simple process documentation in place for service-critical activities.</t>
  </si>
  <si>
    <t xml:space="preserve">Timely and complete condition information supports risk management, lifecycle decision-making and financial / performance reporting.  </t>
  </si>
  <si>
    <t>Questions</t>
  </si>
  <si>
    <t>AM systems have become an essential tool for the management of assets in order to effectively deal with the extent of analysis required.</t>
  </si>
  <si>
    <t>Asset Management Drivers and Benefits</t>
  </si>
  <si>
    <t>Objectives of asset management</t>
  </si>
  <si>
    <t>Appropriate Target</t>
  </si>
  <si>
    <t>Objective</t>
  </si>
  <si>
    <t>Assessment framework</t>
  </si>
  <si>
    <t>Name</t>
  </si>
  <si>
    <t>Title</t>
  </si>
  <si>
    <t>Role in asset management</t>
  </si>
  <si>
    <t>Instructions</t>
  </si>
  <si>
    <t>Instructions for completion of this self assessment</t>
  </si>
  <si>
    <t>Please complete the following worksheets in this self assessment:</t>
  </si>
  <si>
    <t>Summary Results</t>
  </si>
  <si>
    <t>Asset Management Staff</t>
  </si>
  <si>
    <t>Step 2. Answer the questions on the "Section 1" sheet</t>
  </si>
  <si>
    <t>Category</t>
  </si>
  <si>
    <t>Score range</t>
  </si>
  <si>
    <t>Overall score</t>
  </si>
  <si>
    <t>Difference</t>
  </si>
  <si>
    <t>Section</t>
  </si>
  <si>
    <t>Question</t>
  </si>
  <si>
    <t>Levels of Service and Performance Management</t>
  </si>
  <si>
    <t>Demand Forecasting</t>
  </si>
  <si>
    <t>Asset Register Data</t>
  </si>
  <si>
    <t>Asset Condition Assessment</t>
  </si>
  <si>
    <t>Risk Management</t>
  </si>
  <si>
    <t>Decision Making</t>
  </si>
  <si>
    <t>Maintenance Planning</t>
  </si>
  <si>
    <t>Financial and Funding Strategies</t>
  </si>
  <si>
    <t>AM Plans</t>
  </si>
  <si>
    <t>Information Systems</t>
  </si>
  <si>
    <t>Quality Management</t>
  </si>
  <si>
    <t>Improvement Planning</t>
  </si>
  <si>
    <t>2 Understanding and Defining requirements</t>
  </si>
  <si>
    <t>4 Asset Management Enablers</t>
  </si>
  <si>
    <t>Operational Planning and Reporting</t>
  </si>
  <si>
    <t>What are Assets?</t>
  </si>
  <si>
    <t>Person Submitting Assessment:</t>
  </si>
  <si>
    <t>Date:</t>
  </si>
  <si>
    <t>Title:</t>
  </si>
  <si>
    <t>Version:</t>
  </si>
  <si>
    <t>Cover Sheet</t>
  </si>
  <si>
    <t>Asset Management Capability Assessment</t>
  </si>
  <si>
    <t>The effectiveness of asset management planning is proven in the efficient and effective delivery of services at an operational level.</t>
  </si>
  <si>
    <t>Step 1. Complete the Cover Sheet</t>
  </si>
  <si>
    <t>Step 4 View the results on the "Summary Results" sheet</t>
  </si>
  <si>
    <t>Agencies to complete these four columns (K to N)</t>
  </si>
  <si>
    <t xml:space="preserve">3. Describe the nature and scale of other assets used to deliver services? </t>
  </si>
  <si>
    <t>6. Have you had any external review of your asset management practices or plans previously? If so what impact did the review have?</t>
  </si>
  <si>
    <t xml:space="preserve">Step 3. Answer the questions on the "Section 2" sheet  </t>
  </si>
  <si>
    <t>Customer Groups have been defined and requirements understood.  Levels of service and performance measures are in place covering a range of service attributes.  There is annual reporting against targets.</t>
  </si>
  <si>
    <t>Demand forecasts are derived by experienced staff (rather than data models), taking account of past demand trends and likely future growth patterns.</t>
  </si>
  <si>
    <t>Demand Forecasts are based on robust projections of a single primary demand factor (e.g. population growth) and extrapolation of historic trends.  Risk associated with changes in demand is broadly understood and documented.</t>
  </si>
  <si>
    <t>Demand forecasts are based on mathematical analysis of past trends and primary demand factors.  A range of demand scenarios is developed (e.g.: high/medium/ low).</t>
  </si>
  <si>
    <t>As for intermediate, plus there is an assessment of risks associated with different demand scenarios, and mitigation actions are identified.</t>
  </si>
  <si>
    <t>AM Policy and Strategy</t>
  </si>
  <si>
    <t>There are defined policy statements for all significant business activities. There is a clear linkage to corporate goals. AM Policy is supported by high level action plans with defined responsibilities for delivery.</t>
  </si>
  <si>
    <t>A formal risk management policy in place.  Risk is quantified and risk mitigation options evaluated. Risk is integrated into all aspects of decision making.</t>
  </si>
  <si>
    <t xml:space="preserve">Projects have been collated from a wide range of sources such as business unit planning processes and corporate risk processes.  Capital projects for the next three years are fully scoped and estimated.  </t>
  </si>
  <si>
    <t>Poor financial management can lead to higher long run life cycle costs, inequitable fees and charges, and financial "shocks".  Good collaboration between financial and asset managers is important, especially in relation to long term financial forecasts and asset revaluations. Asset valuation is required by International Accounting Standards, and can be used in lifecycle decision making. Robust financial budgets are a key output of any asset management planning process.</t>
  </si>
  <si>
    <t>Asset Management functions are performed by a small number of people with AM experience.</t>
  </si>
  <si>
    <t>As for minimum plus a description of services and key / critical assets, future demand forecasts, description of supporting AM processes, 10 year financial forecasts, 3 year AM improvement plan.</t>
  </si>
  <si>
    <t>The AM Plan contains basic information on assets, service levels, planned works and financial forecasts up to 5 years, and future AM improvement actions.</t>
  </si>
  <si>
    <t>Asset register records core asset attributes - size, location, age, etc.  Asset information reports can be manually generated for AMP input.</t>
  </si>
  <si>
    <t xml:space="preserve">Asset register enables hierarchal reporting (from component level to whole-of-facility level).  There are systems for tracking customer service requests and for planning maintenance activity.  System enables manual reports to be generated for valuation, renewal forecasting. </t>
  </si>
  <si>
    <t xml:space="preserve">More automated asset performance reporting on a wider range of information.  Key operations, unplanned maintenance and condition information held.  </t>
  </si>
  <si>
    <t xml:space="preserve">Service delivery roles are clear.  Allocation of roles (internal and external) generally follows past procurement preferences. </t>
  </si>
  <si>
    <t xml:space="preserve">As for core, plus internal service level agreements in place with internal service providers. Contracting approaches have been reviewed to identify best value delivery mechanism. </t>
  </si>
  <si>
    <t>All potential service delivery mechanisms have been reviewed and formal analysis carried out.  Risks, benefits and costs of various outsourcing options have been considered and the best value arrangement has been or is being implemented.</t>
  </si>
  <si>
    <t>There is a clear quality policy and basic quality management system.  All critical AM activity processes are documented.</t>
  </si>
  <si>
    <t>Process documentation has been implemented in accordance with the Quality Management System plan.  All processes documented to appropriate level detail.</t>
  </si>
  <si>
    <t>Quality certification has been achieved.  Surveillance audits demonstrate the quality management system is operating satisfactorily.</t>
  </si>
  <si>
    <t xml:space="preserve">Well performing agencies give careful consideration of the value that can be obtained from improving AM information, processes, systems and capability.  The focus is on ensuring AM practices are "appropriate" to the business objectives and government requirements. </t>
  </si>
  <si>
    <t>Improvement actions have been identified and allocated to appropriate staff.</t>
  </si>
  <si>
    <t>Current and future AM performance has been assessed and improvement actions identified to close the gaps. Improvement plans identify objectives, timeframes, deliverables, resource requirements and responsibilities.</t>
  </si>
  <si>
    <t xml:space="preserve">There is evidence that agreed improvement plans have delivered the expected business benefits.  </t>
  </si>
  <si>
    <t>Asset criticality considered in response, fault tracking and closure processes. There is a strategy for prescriptive vs. performance-based maintenance. Key maintenance objectives have been established, measured and reported on.</t>
  </si>
  <si>
    <t xml:space="preserve">Capital Investment Strategies </t>
  </si>
  <si>
    <t>Service Delivery Models</t>
  </si>
  <si>
    <r>
      <rPr>
        <b/>
        <sz val="10"/>
        <rFont val="Arial"/>
        <family val="2"/>
      </rPr>
      <t xml:space="preserve">Audit Program Licensing Terms </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
</t>
    </r>
  </si>
  <si>
    <r>
      <rPr>
        <b/>
        <sz val="10"/>
        <rFont val="Arial"/>
        <family val="2"/>
      </rPr>
      <t>DISCLAIMER</t>
    </r>
    <r>
      <rPr>
        <sz val="10"/>
        <rFont val="Arial"/>
        <family val="2"/>
      </rPr>
      <t xml:space="preserve">
This template was purchased by AuditNet</t>
    </r>
    <r>
      <rPr>
        <sz val="10"/>
        <rFont val="Calibri"/>
        <family val="2"/>
      </rPr>
      <t>®</t>
    </r>
    <r>
      <rPr>
        <sz val="10"/>
        <rFont val="Arial"/>
        <family val="2"/>
      </rPr>
      <t xml:space="preserve"> from a third party under a work for hire agreement.  
While we have attempted to provide accurate information no representation is made or warranty given as to the completeness or accuracy of the template. 
In particular, you should be aware that the template may be incomplete, may contain errors, or may have become out of date. 
While every reasonable precaution has been taken in the preparation of this template, neither the author nor AuditNet</t>
    </r>
    <r>
      <rPr>
        <sz val="10"/>
        <rFont val="Calibri"/>
        <family val="2"/>
      </rPr>
      <t>®</t>
    </r>
    <r>
      <rPr>
        <sz val="10"/>
        <rFont val="Arial"/>
        <family val="2"/>
      </rPr>
      <t xml:space="preserve"> assumes responsibility for errors or omissions, or for damages resulting from the use of the information contained herein. 
The information contained in this document is believed to be accurate. However, no guarantee is provided. Use this information at your own risk.</t>
    </r>
  </si>
  <si>
    <t>1. This is the AuditNet Standard Risk Control Audit Matix which incorporates formats used by many audit organizations in their documentation working papers. 
2. There are format templates for risk control, audit procedures, questionnaires and checklists. 
3. There is a blank workpaper and a report summary that can in used by audit organizations. 
4. AuditNet has prepared a monograph for guidance on preparing and developing audit work programs, checklists, questionnaires and matrices. 
5. The monograph is available to AuditNet subscribers. For more information go to www.auditnet.org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</si>
</sst>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44" x14ac:knownFonts="1">
    <font>
      <sz val="11"/>
      <color theme="1"/>
      <name val="Calibri"/>
      <family val="2"/>
      <scheme val="minor"/>
    </font>
    <font>
      <b/>
      <sz val="8"/>
      <color indexed="63"/>
      <name val="Arial"/>
      <family val="2"/>
    </font>
    <font>
      <b/>
      <sz val="11"/>
      <color indexed="8"/>
      <name val="Calibri"/>
      <family val="2"/>
    </font>
    <font>
      <sz val="10"/>
      <name val="Arial"/>
      <family val="2"/>
    </font>
    <font>
      <sz val="16"/>
      <color indexed="8"/>
      <name val="Calibri"/>
      <family val="2"/>
    </font>
    <font>
      <b/>
      <sz val="14"/>
      <color indexed="8"/>
      <name val="Calibri"/>
      <family val="2"/>
    </font>
    <font>
      <sz val="8"/>
      <color indexed="81"/>
      <name val="Tahoma"/>
      <family val="2"/>
    </font>
    <font>
      <sz val="20"/>
      <color indexed="8"/>
      <name val="Calibri"/>
      <family val="2"/>
    </font>
    <font>
      <sz val="13"/>
      <color indexed="8"/>
      <name val="Calibri"/>
      <family val="2"/>
    </font>
    <font>
      <b/>
      <sz val="10"/>
      <color indexed="8"/>
      <name val="Calibri"/>
      <family val="2"/>
    </font>
    <font>
      <sz val="8"/>
      <color indexed="8"/>
      <name val="Calibri"/>
      <family val="2"/>
    </font>
    <font>
      <b/>
      <sz val="12"/>
      <color indexed="8"/>
      <name val="Calibri"/>
      <family val="2"/>
    </font>
    <font>
      <b/>
      <sz val="8"/>
      <color indexed="9"/>
      <name val="Calibri"/>
      <family val="2"/>
    </font>
    <font>
      <sz val="9"/>
      <name val="Calibri"/>
      <family val="2"/>
    </font>
    <font>
      <b/>
      <sz val="9"/>
      <color indexed="9"/>
      <name val="Calibri"/>
      <family val="2"/>
    </font>
    <font>
      <b/>
      <sz val="9"/>
      <color indexed="63"/>
      <name val="Calibri"/>
      <family val="2"/>
    </font>
    <font>
      <b/>
      <sz val="9"/>
      <color indexed="8"/>
      <name val="Calibri"/>
      <family val="2"/>
    </font>
    <font>
      <b/>
      <sz val="9"/>
      <color indexed="9"/>
      <name val="Calibri"/>
      <family val="2"/>
    </font>
    <font>
      <sz val="9"/>
      <color indexed="8"/>
      <name val="Calibri"/>
      <family val="2"/>
    </font>
    <font>
      <sz val="9"/>
      <color indexed="9"/>
      <name val="Calibri"/>
      <family val="2"/>
    </font>
    <font>
      <b/>
      <sz val="9"/>
      <name val="Calibri"/>
      <family val="2"/>
    </font>
    <font>
      <sz val="9"/>
      <color indexed="63"/>
      <name val="Calibri"/>
      <family val="2"/>
    </font>
    <font>
      <sz val="8"/>
      <name val="Calibri"/>
      <family val="2"/>
    </font>
    <font>
      <sz val="11"/>
      <name val="Calibri"/>
      <family val="2"/>
    </font>
    <font>
      <sz val="11"/>
      <name val="Calibri"/>
      <family val="2"/>
    </font>
    <font>
      <sz val="8"/>
      <color indexed="10"/>
      <name val="Calibri"/>
      <family val="2"/>
    </font>
    <font>
      <sz val="8"/>
      <color indexed="17"/>
      <name val="Calibri"/>
      <family val="2"/>
    </font>
    <font>
      <b/>
      <sz val="10"/>
      <color indexed="8"/>
      <name val="Calibri"/>
      <family val="2"/>
    </font>
    <font>
      <b/>
      <sz val="10"/>
      <color indexed="8"/>
      <name val="Calibri"/>
      <family val="2"/>
    </font>
    <font>
      <b/>
      <sz val="10"/>
      <name val="Arial"/>
      <family val="2"/>
    </font>
    <font>
      <sz val="10"/>
      <name val="Times New Roman"/>
      <family val="1"/>
    </font>
    <font>
      <sz val="10"/>
      <color indexed="63"/>
      <name val="Comic Sans MS"/>
      <family val="4"/>
    </font>
    <font>
      <sz val="10"/>
      <name val="Symbol"/>
      <family val="1"/>
      <charset val="2"/>
    </font>
    <font>
      <b/>
      <sz val="10"/>
      <color indexed="63"/>
      <name val="Comic Sans MS"/>
      <family val="4"/>
    </font>
    <font>
      <sz val="7"/>
      <color indexed="63"/>
      <name val="Comic Sans MS"/>
      <family val="4"/>
    </font>
    <font>
      <sz val="12"/>
      <name val="Times New Roman"/>
      <family val="1"/>
    </font>
    <font>
      <sz val="12"/>
      <name val="Comic Sans MS"/>
      <family val="4"/>
    </font>
    <font>
      <i/>
      <sz val="10"/>
      <color indexed="63"/>
      <name val="Comic Sans MS"/>
      <family val="4"/>
    </font>
    <font>
      <sz val="10"/>
      <color indexed="18"/>
      <name val="Comic Sans MS"/>
      <family val="4"/>
    </font>
    <font>
      <i/>
      <sz val="10"/>
      <name val="Comic Sans MS"/>
      <family val="4"/>
    </font>
    <font>
      <sz val="10"/>
      <color indexed="18"/>
      <name val="Arial"/>
      <family val="2"/>
    </font>
    <font>
      <sz val="11"/>
      <name val="Times New Roman"/>
      <family val="1"/>
    </font>
    <font>
      <u/>
      <sz val="11"/>
      <color theme="10"/>
      <name val="Calibri"/>
      <family val="2"/>
      <scheme val="minor"/>
    </font>
    <font>
      <sz val="10"/>
      <name val="Calibri"/>
      <family val="2"/>
    </font>
  </fonts>
  <fills count="11">
    <fill>
      <patternFill patternType="none"/>
    </fill>
    <fill>
      <patternFill patternType="gray125"/>
    </fill>
    <fill>
      <patternFill patternType="solid">
        <fgColor indexed="42"/>
        <bgColor indexed="64"/>
      </patternFill>
    </fill>
    <fill>
      <patternFill patternType="solid">
        <fgColor indexed="30"/>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indexed="17"/>
        <bgColor indexed="64"/>
      </patternFill>
    </fill>
    <fill>
      <patternFill patternType="solid">
        <fgColor indexed="9"/>
        <bgColor indexed="64"/>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3"/>
      </left>
      <right style="medium">
        <color indexed="63"/>
      </right>
      <top style="medium">
        <color indexed="63"/>
      </top>
      <bottom style="medium">
        <color indexed="64"/>
      </bottom>
      <diagonal/>
    </border>
    <border>
      <left style="medium">
        <color indexed="63"/>
      </left>
      <right style="medium">
        <color indexed="63"/>
      </right>
      <top style="medium">
        <color indexed="63"/>
      </top>
      <bottom style="medium">
        <color indexed="63"/>
      </bottom>
      <diagonal/>
    </border>
    <border>
      <left/>
      <right style="medium">
        <color indexed="63"/>
      </right>
      <top style="medium">
        <color indexed="63"/>
      </top>
      <bottom style="medium">
        <color indexed="63"/>
      </bottom>
      <diagonal/>
    </border>
    <border>
      <left/>
      <right style="medium">
        <color indexed="63"/>
      </right>
      <top/>
      <bottom style="medium">
        <color indexed="63"/>
      </bottom>
      <diagonal/>
    </border>
    <border>
      <left/>
      <right/>
      <top/>
      <bottom style="medium">
        <color indexed="63"/>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4"/>
      </left>
      <right style="medium">
        <color indexed="64"/>
      </right>
      <top style="medium">
        <color indexed="64"/>
      </top>
      <bottom style="medium">
        <color indexed="64"/>
      </bottom>
      <diagonal/>
    </border>
    <border>
      <left/>
      <right style="medium">
        <color indexed="63"/>
      </right>
      <top/>
      <bottom style="medium">
        <color indexed="64"/>
      </bottom>
      <diagonal/>
    </border>
    <border>
      <left style="medium">
        <color indexed="63"/>
      </left>
      <right style="medium">
        <color indexed="63"/>
      </right>
      <top/>
      <bottom/>
      <diagonal/>
    </border>
    <border>
      <left/>
      <right/>
      <top/>
      <bottom style="medium">
        <color indexed="64"/>
      </bottom>
      <diagonal/>
    </border>
    <border>
      <left/>
      <right/>
      <top style="medium">
        <color indexed="63"/>
      </top>
      <bottom style="medium">
        <color indexed="6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3"/>
      </left>
      <right style="medium">
        <color indexed="63"/>
      </right>
      <top style="medium">
        <color indexed="63"/>
      </top>
      <bottom/>
      <diagonal/>
    </border>
    <border>
      <left style="medium">
        <color indexed="63"/>
      </left>
      <right style="medium">
        <color indexed="63"/>
      </right>
      <top/>
      <bottom style="medium">
        <color indexed="63"/>
      </bottom>
      <diagonal/>
    </border>
  </borders>
  <cellStyleXfs count="4">
    <xf numFmtId="0" fontId="0" fillId="0" borderId="0"/>
    <xf numFmtId="0" fontId="42" fillId="0" borderId="0" applyNumberFormat="0" applyFill="0" applyBorder="0" applyAlignment="0" applyProtection="0"/>
    <xf numFmtId="0" fontId="3" fillId="0" borderId="0"/>
    <xf numFmtId="0" fontId="3" fillId="0" borderId="0"/>
  </cellStyleXfs>
  <cellXfs count="122">
    <xf numFmtId="0" fontId="0" fillId="0" borderId="0" xfId="0"/>
    <xf numFmtId="0" fontId="2" fillId="0" borderId="0" xfId="0" applyFont="1"/>
    <xf numFmtId="0" fontId="0" fillId="0" borderId="1" xfId="0" applyBorder="1"/>
    <xf numFmtId="0" fontId="1" fillId="2" borderId="1" xfId="0" applyFont="1" applyFill="1" applyBorder="1" applyAlignment="1">
      <alignment horizontal="left" vertical="top" wrapText="1"/>
    </xf>
    <xf numFmtId="0" fontId="2" fillId="0" borderId="1" xfId="0" applyFont="1" applyBorder="1"/>
    <xf numFmtId="1" fontId="0" fillId="0" borderId="1" xfId="0" applyNumberFormat="1" applyBorder="1"/>
    <xf numFmtId="0" fontId="4" fillId="0" borderId="0" xfId="0" applyFont="1"/>
    <xf numFmtId="0" fontId="5" fillId="0" borderId="0" xfId="0" applyFont="1"/>
    <xf numFmtId="0" fontId="1" fillId="2" borderId="1" xfId="0" applyFont="1" applyFill="1" applyBorder="1" applyAlignment="1">
      <alignment horizontal="center" vertical="top" wrapText="1"/>
    </xf>
    <xf numFmtId="0" fontId="0" fillId="0" borderId="1" xfId="0" applyBorder="1" applyAlignment="1">
      <alignment horizontal="right"/>
    </xf>
    <xf numFmtId="0" fontId="0" fillId="0" borderId="0" xfId="0" applyFont="1" applyAlignment="1">
      <alignment wrapText="1"/>
    </xf>
    <xf numFmtId="0" fontId="0" fillId="0" borderId="0" xfId="0" applyFont="1"/>
    <xf numFmtId="0" fontId="0" fillId="0" borderId="0" xfId="0" applyFont="1" applyAlignment="1"/>
    <xf numFmtId="0" fontId="0"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justify" vertical="center"/>
    </xf>
    <xf numFmtId="0" fontId="2" fillId="0" borderId="0" xfId="0" applyFont="1" applyAlignment="1">
      <alignment horizontal="justify" vertical="center"/>
    </xf>
    <xf numFmtId="0" fontId="0" fillId="0" borderId="0" xfId="0" applyFont="1" applyAlignment="1">
      <alignment horizontal="justify" vertical="top"/>
    </xf>
    <xf numFmtId="0" fontId="0" fillId="0" borderId="1" xfId="0" applyFont="1" applyBorder="1"/>
    <xf numFmtId="0" fontId="0" fillId="0" borderId="1" xfId="0" applyFont="1" applyBorder="1" applyAlignment="1">
      <alignment horizontal="left" wrapText="1"/>
    </xf>
    <xf numFmtId="0" fontId="11" fillId="0" borderId="0" xfId="0" applyFont="1" applyAlignment="1">
      <alignment horizontal="left"/>
    </xf>
    <xf numFmtId="0" fontId="10" fillId="0" borderId="0" xfId="0" applyFont="1" applyAlignment="1">
      <alignment wrapText="1"/>
    </xf>
    <xf numFmtId="0" fontId="10" fillId="0" borderId="0" xfId="0" applyFont="1" applyAlignment="1">
      <alignment horizontal="left" wrapText="1"/>
    </xf>
    <xf numFmtId="0" fontId="12" fillId="3" borderId="2" xfId="0" applyFont="1" applyFill="1" applyBorder="1" applyAlignment="1">
      <alignment horizontal="center" wrapText="1"/>
    </xf>
    <xf numFmtId="0" fontId="10" fillId="3" borderId="3" xfId="0" applyFont="1" applyFill="1" applyBorder="1" applyAlignment="1">
      <alignment wrapText="1"/>
    </xf>
    <xf numFmtId="0" fontId="10" fillId="3" borderId="4" xfId="0" applyFont="1" applyFill="1" applyBorder="1" applyAlignment="1">
      <alignment wrapText="1"/>
    </xf>
    <xf numFmtId="0" fontId="0" fillId="3" borderId="2" xfId="0" applyFont="1" applyFill="1" applyBorder="1" applyAlignment="1"/>
    <xf numFmtId="0" fontId="13" fillId="0" borderId="5" xfId="0" applyFont="1" applyBorder="1" applyAlignment="1">
      <alignmen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vertical="top" wrapText="1"/>
    </xf>
    <xf numFmtId="0" fontId="15" fillId="4"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3" borderId="10" xfId="0" applyFont="1" applyFill="1" applyBorder="1" applyAlignment="1">
      <alignment vertical="top" wrapText="1"/>
    </xf>
    <xf numFmtId="0" fontId="18" fillId="0" borderId="0" xfId="0" applyFont="1" applyAlignment="1">
      <alignment wrapText="1"/>
    </xf>
    <xf numFmtId="0" fontId="14" fillId="3" borderId="6" xfId="0" applyFont="1" applyFill="1" applyBorder="1" applyAlignment="1">
      <alignment horizontal="left" wrapText="1"/>
    </xf>
    <xf numFmtId="0" fontId="14" fillId="3" borderId="11" xfId="0" applyFont="1" applyFill="1" applyBorder="1" applyAlignment="1">
      <alignment wrapText="1"/>
    </xf>
    <xf numFmtId="0" fontId="15" fillId="4"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9" fillId="3" borderId="13" xfId="0" applyFont="1" applyFill="1" applyBorder="1" applyAlignment="1">
      <alignment horizontal="left" wrapText="1"/>
    </xf>
    <xf numFmtId="0" fontId="20" fillId="2" borderId="5" xfId="0" applyFont="1" applyFill="1" applyBorder="1" applyAlignment="1">
      <alignment horizontal="left" vertical="top" wrapText="1"/>
    </xf>
    <xf numFmtId="0" fontId="15" fillId="0" borderId="14" xfId="0" applyFont="1" applyBorder="1" applyAlignment="1">
      <alignment horizontal="center" vertical="center" wrapText="1"/>
    </xf>
    <xf numFmtId="0" fontId="21" fillId="0" borderId="14" xfId="0" applyFont="1" applyBorder="1" applyAlignment="1">
      <alignment vertical="top" wrapText="1"/>
    </xf>
    <xf numFmtId="0" fontId="20" fillId="2" borderId="15" xfId="0" applyFont="1" applyFill="1" applyBorder="1" applyAlignment="1">
      <alignment horizontal="left" vertical="top" wrapText="1"/>
    </xf>
    <xf numFmtId="0" fontId="21" fillId="0" borderId="10" xfId="0" applyFont="1" applyBorder="1" applyAlignment="1">
      <alignment vertical="top" wrapText="1"/>
    </xf>
    <xf numFmtId="0" fontId="21" fillId="0" borderId="5" xfId="0" applyFont="1" applyBorder="1" applyAlignment="1">
      <alignment vertical="top" wrapText="1"/>
    </xf>
    <xf numFmtId="0" fontId="13" fillId="9" borderId="5" xfId="0" applyFont="1" applyFill="1" applyBorder="1" applyAlignment="1">
      <alignment vertical="top" wrapText="1"/>
    </xf>
    <xf numFmtId="0" fontId="18" fillId="0" borderId="0" xfId="0" applyFont="1" applyAlignment="1">
      <alignment horizontal="left" wrapText="1"/>
    </xf>
    <xf numFmtId="0" fontId="14" fillId="3" borderId="7" xfId="0" applyFont="1" applyFill="1" applyBorder="1" applyAlignment="1">
      <alignment horizontal="left" vertical="top" wrapText="1"/>
    </xf>
    <xf numFmtId="0" fontId="14" fillId="3" borderId="11" xfId="0" applyFont="1" applyFill="1" applyBorder="1" applyAlignment="1">
      <alignment horizontal="left" wrapText="1"/>
    </xf>
    <xf numFmtId="0" fontId="0" fillId="0" borderId="13" xfId="0" applyBorder="1" applyAlignment="1">
      <alignment wrapText="1"/>
    </xf>
    <xf numFmtId="0" fontId="0" fillId="0" borderId="1" xfId="0" applyBorder="1" applyAlignment="1">
      <alignment horizontal="left" wrapText="1"/>
    </xf>
    <xf numFmtId="49" fontId="0" fillId="0" borderId="13" xfId="0" applyNumberFormat="1" applyBorder="1" applyAlignment="1">
      <alignment wrapText="1"/>
    </xf>
    <xf numFmtId="0" fontId="14" fillId="3" borderId="13" xfId="0" applyFont="1" applyFill="1" applyBorder="1" applyAlignment="1">
      <alignment horizontal="left" wrapText="1"/>
    </xf>
    <xf numFmtId="0" fontId="25" fillId="0" borderId="0" xfId="0" applyFont="1" applyAlignment="1">
      <alignment horizontal="left" wrapText="1"/>
    </xf>
    <xf numFmtId="0" fontId="25" fillId="0" borderId="0" xfId="0" applyFont="1" applyAlignment="1">
      <alignment wrapText="1"/>
    </xf>
    <xf numFmtId="0" fontId="26" fillId="0" borderId="0" xfId="0" applyFont="1" applyAlignment="1">
      <alignment horizontal="left" wrapText="1"/>
    </xf>
    <xf numFmtId="1" fontId="0" fillId="0" borderId="0" xfId="0" applyNumberFormat="1" applyBorder="1"/>
    <xf numFmtId="0" fontId="0" fillId="0" borderId="13" xfId="0" applyBorder="1" applyAlignment="1">
      <alignment horizontal="left" wrapText="1"/>
    </xf>
    <xf numFmtId="0" fontId="0" fillId="0" borderId="0" xfId="0" applyFont="1" applyAlignment="1">
      <alignment horizontal="left" wrapText="1"/>
    </xf>
    <xf numFmtId="15" fontId="0" fillId="0" borderId="13" xfId="0" applyNumberFormat="1" applyFont="1" applyBorder="1" applyAlignment="1">
      <alignment horizontal="left" wrapText="1"/>
    </xf>
    <xf numFmtId="0" fontId="13" fillId="7" borderId="5" xfId="0" applyFont="1" applyFill="1" applyBorder="1" applyAlignment="1">
      <alignment vertical="top" wrapText="1"/>
    </xf>
    <xf numFmtId="0" fontId="15" fillId="7" borderId="14" xfId="0" applyFont="1" applyFill="1" applyBorder="1" applyAlignment="1">
      <alignment horizontal="center" vertical="center" wrapText="1"/>
    </xf>
    <xf numFmtId="0" fontId="21" fillId="7" borderId="5" xfId="0" applyFont="1" applyFill="1" applyBorder="1" applyAlignment="1">
      <alignment vertical="top" wrapText="1"/>
    </xf>
    <xf numFmtId="0" fontId="18" fillId="7" borderId="0" xfId="0" applyFont="1" applyFill="1" applyAlignment="1">
      <alignment wrapText="1"/>
    </xf>
    <xf numFmtId="0" fontId="14" fillId="7" borderId="11" xfId="0" applyFont="1" applyFill="1" applyBorder="1" applyAlignment="1">
      <alignment horizontal="left" wrapText="1"/>
    </xf>
    <xf numFmtId="0" fontId="15" fillId="7"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9" fillId="7" borderId="16" xfId="0" applyFont="1" applyFill="1" applyBorder="1" applyAlignment="1">
      <alignment wrapText="1"/>
    </xf>
    <xf numFmtId="0" fontId="17" fillId="7" borderId="16" xfId="0" applyFont="1" applyFill="1" applyBorder="1" applyAlignment="1">
      <alignment horizontal="center" textRotation="90" wrapText="1"/>
    </xf>
    <xf numFmtId="0" fontId="19" fillId="7" borderId="16" xfId="0" applyFont="1" applyFill="1" applyBorder="1" applyAlignment="1">
      <alignment horizontal="left" wrapText="1"/>
    </xf>
    <xf numFmtId="0" fontId="14" fillId="7" borderId="16" xfId="0" applyFont="1" applyFill="1" applyBorder="1" applyAlignment="1">
      <alignment horizontal="left" wrapText="1"/>
    </xf>
    <xf numFmtId="0" fontId="1" fillId="9"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Alignment="1">
      <alignment horizontal="left" vertical="center"/>
    </xf>
    <xf numFmtId="0" fontId="0" fillId="0" borderId="0" xfId="0" applyAlignment="1">
      <alignment wrapText="1"/>
    </xf>
    <xf numFmtId="0" fontId="3" fillId="10" borderId="0" xfId="0" applyFont="1" applyFill="1" applyAlignment="1">
      <alignment vertical="top" wrapText="1" shrinkToFit="1"/>
    </xf>
    <xf numFmtId="0" fontId="30" fillId="0" borderId="0" xfId="0" applyFont="1" applyBorder="1" applyAlignment="1" applyProtection="1">
      <alignment vertical="top" wrapText="1"/>
      <protection hidden="1"/>
    </xf>
    <xf numFmtId="0" fontId="31" fillId="10" borderId="0" xfId="0" applyFont="1" applyFill="1" applyAlignment="1">
      <alignment vertical="center" wrapText="1"/>
    </xf>
    <xf numFmtId="0" fontId="30" fillId="0" borderId="0" xfId="0" applyFont="1" applyBorder="1" applyAlignment="1" applyProtection="1">
      <alignment horizontal="center" vertical="top" wrapText="1"/>
      <protection hidden="1"/>
    </xf>
    <xf numFmtId="0" fontId="32" fillId="0" borderId="0" xfId="0" applyFont="1" applyBorder="1" applyAlignment="1" applyProtection="1">
      <alignment horizontal="left" vertical="top" wrapText="1" indent="3"/>
      <protection hidden="1"/>
    </xf>
    <xf numFmtId="0" fontId="33" fillId="10" borderId="0" xfId="0" applyFont="1" applyFill="1" applyAlignment="1">
      <alignment vertical="center" wrapText="1"/>
    </xf>
    <xf numFmtId="0" fontId="31" fillId="10" borderId="0" xfId="0" applyFont="1" applyFill="1" applyAlignment="1">
      <alignment horizontal="left" vertical="center" wrapText="1"/>
    </xf>
    <xf numFmtId="0" fontId="35" fillId="0" borderId="0" xfId="0" applyFont="1" applyBorder="1" applyAlignment="1" applyProtection="1">
      <alignment vertical="top" wrapText="1"/>
      <protection hidden="1"/>
    </xf>
    <xf numFmtId="0" fontId="35" fillId="0" borderId="0" xfId="0" applyFont="1" applyBorder="1" applyAlignment="1" applyProtection="1">
      <alignment horizontal="center" vertical="top" wrapText="1"/>
      <protection hidden="1"/>
    </xf>
    <xf numFmtId="0" fontId="36" fillId="10" borderId="0" xfId="0" applyFont="1" applyFill="1" applyAlignment="1">
      <alignment wrapText="1"/>
    </xf>
    <xf numFmtId="0" fontId="36" fillId="10" borderId="0" xfId="0" applyFont="1" applyFill="1" applyAlignment="1">
      <alignment vertical="center" wrapText="1"/>
    </xf>
    <xf numFmtId="0" fontId="37" fillId="10" borderId="0" xfId="0" applyFont="1" applyFill="1" applyAlignment="1">
      <alignment vertical="center" wrapText="1"/>
    </xf>
    <xf numFmtId="0" fontId="31" fillId="0" borderId="0" xfId="0" applyFont="1" applyAlignment="1">
      <alignment vertical="center" wrapText="1"/>
    </xf>
    <xf numFmtId="0" fontId="38" fillId="0" borderId="0" xfId="2" applyFont="1" applyAlignment="1">
      <alignment vertical="top" wrapText="1"/>
    </xf>
    <xf numFmtId="0" fontId="39" fillId="0" borderId="0" xfId="2" applyFont="1"/>
    <xf numFmtId="0" fontId="40" fillId="0" borderId="0" xfId="2" applyFont="1"/>
    <xf numFmtId="0" fontId="38" fillId="0" borderId="0" xfId="2" applyFont="1" applyFill="1" applyAlignment="1">
      <alignment vertical="top" wrapText="1"/>
    </xf>
    <xf numFmtId="0" fontId="35" fillId="0" borderId="0" xfId="0" applyFont="1" applyBorder="1" applyAlignment="1" applyProtection="1">
      <protection hidden="1"/>
    </xf>
    <xf numFmtId="0" fontId="0" fillId="10" borderId="0" xfId="0" applyFill="1" applyAlignment="1">
      <alignment vertical="top" wrapText="1" shrinkToFit="1"/>
    </xf>
    <xf numFmtId="0" fontId="0" fillId="6" borderId="13" xfId="0" applyFill="1" applyBorder="1" applyAlignment="1">
      <alignment wrapText="1"/>
    </xf>
    <xf numFmtId="0" fontId="41" fillId="0" borderId="0" xfId="0" applyFont="1" applyBorder="1" applyAlignment="1" applyProtection="1">
      <alignment vertical="top" wrapText="1"/>
      <protection hidden="1"/>
    </xf>
    <xf numFmtId="0" fontId="42" fillId="0" borderId="0" xfId="1" applyBorder="1" applyAlignment="1" applyProtection="1">
      <alignment vertical="top" wrapText="1"/>
      <protection hidden="1"/>
    </xf>
    <xf numFmtId="8" fontId="30" fillId="0" borderId="0" xfId="0" applyNumberFormat="1" applyFont="1" applyBorder="1" applyAlignment="1" applyProtection="1">
      <alignment vertical="top" wrapText="1"/>
      <protection hidden="1"/>
    </xf>
    <xf numFmtId="0" fontId="30" fillId="0" borderId="0" xfId="0" applyFont="1" applyBorder="1" applyAlignment="1" applyProtection="1">
      <alignment vertical="top" wrapText="1"/>
      <protection hidden="1"/>
    </xf>
    <xf numFmtId="0" fontId="30" fillId="0" borderId="0" xfId="0" applyFont="1" applyBorder="1" applyAlignment="1" applyProtection="1">
      <alignment horizontal="center" vertical="top" wrapText="1"/>
      <protection hidden="1"/>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0" fillId="0" borderId="0" xfId="0" applyFont="1" applyAlignment="1">
      <alignment horizontal="justify" vertical="top"/>
    </xf>
    <xf numFmtId="0" fontId="0" fillId="0" borderId="0" xfId="0" applyFont="1" applyAlignment="1">
      <alignment horizontal="left" vertical="center" wrapText="1"/>
    </xf>
    <xf numFmtId="0" fontId="27" fillId="7" borderId="17" xfId="0" applyFont="1" applyFill="1" applyBorder="1" applyAlignment="1"/>
    <xf numFmtId="0" fontId="28" fillId="0" borderId="7" xfId="0" applyFont="1" applyBorder="1" applyAlignment="1"/>
    <xf numFmtId="0" fontId="17" fillId="3" borderId="18" xfId="0" applyFont="1" applyFill="1" applyBorder="1" applyAlignment="1">
      <alignment horizontal="center" textRotation="90" wrapText="1"/>
    </xf>
    <xf numFmtId="0" fontId="19" fillId="3" borderId="19" xfId="0" applyFont="1" applyFill="1" applyBorder="1" applyAlignment="1">
      <alignment wrapText="1"/>
    </xf>
    <xf numFmtId="0" fontId="17" fillId="3" borderId="20" xfId="0" applyFont="1" applyFill="1" applyBorder="1" applyAlignment="1">
      <alignment horizontal="center" textRotation="90" wrapText="1"/>
    </xf>
    <xf numFmtId="0" fontId="17" fillId="3" borderId="21" xfId="0" applyFont="1" applyFill="1" applyBorder="1" applyAlignment="1">
      <alignment horizontal="center" textRotation="90" wrapText="1"/>
    </xf>
    <xf numFmtId="0" fontId="14" fillId="3" borderId="22" xfId="0" applyFont="1" applyFill="1" applyBorder="1" applyAlignment="1">
      <alignment horizontal="left" textRotation="90" wrapText="1"/>
    </xf>
    <xf numFmtId="0" fontId="14" fillId="3" borderId="23" xfId="0" applyFont="1" applyFill="1" applyBorder="1" applyAlignment="1">
      <alignment horizontal="left" textRotation="90" wrapText="1"/>
    </xf>
    <xf numFmtId="0" fontId="3" fillId="10" borderId="0" xfId="2" applyFont="1" applyFill="1" applyAlignment="1">
      <alignment horizontal="justify" vertical="justify" wrapText="1" shrinkToFi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 results'!$G$22</c:f>
          <c:strCache>
            <c:ptCount val="1"/>
            <c:pt idx="0">
              <c:v>2 Understanding and Defining requirements</c:v>
            </c:pt>
          </c:strCache>
        </c:strRef>
      </c:tx>
      <c:layout>
        <c:manualLayout>
          <c:xMode val="edge"/>
          <c:yMode val="edge"/>
          <c:x val="0.25373122880187926"/>
          <c:y val="2.08338999407803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'Summary results'!$C$2</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'Summary results'!$B$3:$B$8</c:f>
              <c:strCache>
                <c:ptCount val="6"/>
                <c:pt idx="0">
                  <c:v>AM Policy and Strategy</c:v>
                </c:pt>
                <c:pt idx="1">
                  <c:v>Levels of Service and Performance Management</c:v>
                </c:pt>
                <c:pt idx="2">
                  <c:v>Demand Forecasting</c:v>
                </c:pt>
                <c:pt idx="3">
                  <c:v>Asset Register Data</c:v>
                </c:pt>
                <c:pt idx="4">
                  <c:v>Asset Condition Assessment</c:v>
                </c:pt>
                <c:pt idx="5">
                  <c:v>Risk Management</c:v>
                </c:pt>
              </c:strCache>
            </c:strRef>
          </c:cat>
          <c:val>
            <c:numRef>
              <c:f>'Summary results'!$C$3:$C$8</c:f>
              <c:numCache>
                <c:formatCode>General</c:formatCode>
                <c:ptCount val="6"/>
                <c:pt idx="0">
                  <c:v>75</c:v>
                </c:pt>
                <c:pt idx="1">
                  <c:v>65</c:v>
                </c:pt>
                <c:pt idx="2">
                  <c:v>25</c:v>
                </c:pt>
                <c:pt idx="3">
                  <c:v>0</c:v>
                </c:pt>
                <c:pt idx="4">
                  <c:v>0</c:v>
                </c:pt>
                <c:pt idx="5">
                  <c:v>0</c:v>
                </c:pt>
              </c:numCache>
            </c:numRef>
          </c:val>
        </c:ser>
        <c:ser>
          <c:idx val="1"/>
          <c:order val="1"/>
          <c:tx>
            <c:strRef>
              <c:f>'Summary results'!$D$2</c:f>
              <c:strCache>
                <c:ptCount val="1"/>
                <c:pt idx="0">
                  <c:v>Appropriate Target</c:v>
                </c:pt>
              </c:strCache>
            </c:strRef>
          </c:tx>
          <c:spPr>
            <a:solidFill>
              <a:schemeClr val="tx2">
                <a:lumMod val="75000"/>
              </a:schemeClr>
            </a:solidFill>
            <a:ln w="12700">
              <a:solidFill>
                <a:srgbClr val="339966"/>
              </a:solidFill>
              <a:prstDash val="solid"/>
            </a:ln>
          </c:spPr>
          <c:invertIfNegative val="0"/>
          <c:cat>
            <c:strRef>
              <c:f>'Summary results'!$B$3:$B$8</c:f>
              <c:strCache>
                <c:ptCount val="6"/>
                <c:pt idx="0">
                  <c:v>AM Policy and Strategy</c:v>
                </c:pt>
                <c:pt idx="1">
                  <c:v>Levels of Service and Performance Management</c:v>
                </c:pt>
                <c:pt idx="2">
                  <c:v>Demand Forecasting</c:v>
                </c:pt>
                <c:pt idx="3">
                  <c:v>Asset Register Data</c:v>
                </c:pt>
                <c:pt idx="4">
                  <c:v>Asset Condition Assessment</c:v>
                </c:pt>
                <c:pt idx="5">
                  <c:v>Risk Management</c:v>
                </c:pt>
              </c:strCache>
            </c:strRef>
          </c:cat>
          <c:val>
            <c:numRef>
              <c:f>'Summary results'!$D$3:$D$8</c:f>
              <c:numCache>
                <c:formatCode>General</c:formatCode>
                <c:ptCount val="6"/>
                <c:pt idx="0">
                  <c:v>90</c:v>
                </c:pt>
                <c:pt idx="1">
                  <c:v>85</c:v>
                </c:pt>
                <c:pt idx="2">
                  <c:v>65</c:v>
                </c:pt>
                <c:pt idx="3">
                  <c:v>0</c:v>
                </c:pt>
                <c:pt idx="4">
                  <c:v>0</c:v>
                </c:pt>
                <c:pt idx="5">
                  <c:v>0</c:v>
                </c:pt>
              </c:numCache>
            </c:numRef>
          </c:val>
        </c:ser>
        <c:dLbls>
          <c:showLegendKey val="0"/>
          <c:showVal val="0"/>
          <c:showCatName val="0"/>
          <c:showSerName val="0"/>
          <c:showPercent val="0"/>
          <c:showBubbleSize val="0"/>
        </c:dLbls>
        <c:gapWidth val="50"/>
        <c:axId val="200570752"/>
        <c:axId val="200572288"/>
      </c:barChart>
      <c:catAx>
        <c:axId val="200570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572288"/>
        <c:crosses val="autoZero"/>
        <c:auto val="1"/>
        <c:lblAlgn val="ctr"/>
        <c:lblOffset val="100"/>
        <c:tickLblSkip val="1"/>
        <c:tickMarkSkip val="1"/>
        <c:noMultiLvlLbl val="0"/>
      </c:catAx>
      <c:valAx>
        <c:axId val="20057228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Score</a:t>
                </a:r>
              </a:p>
            </c:rich>
          </c:tx>
          <c:layout>
            <c:manualLayout>
              <c:xMode val="edge"/>
              <c:yMode val="edge"/>
              <c:x val="0.59738371744627816"/>
              <c:y val="0.901392172775060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570752"/>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82561650548"/>
          <c:w val="0.22602739726027399"/>
          <c:h val="0.1019282199752885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 results'!$G$41</c:f>
          <c:strCache>
            <c:ptCount val="1"/>
            <c:pt idx="0">
              <c:v>3 Developing Asset Management Lifecycle Strategies</c:v>
            </c:pt>
          </c:strCache>
        </c:strRef>
      </c:tx>
      <c:layout>
        <c:manualLayout>
          <c:xMode val="edge"/>
          <c:yMode val="edge"/>
          <c:x val="0.25373125562101939"/>
          <c:y val="2.0833517305663893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'Summary results'!$C$2</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'Summary results'!$B$9:$B$13</c:f>
              <c:strCache>
                <c:ptCount val="5"/>
                <c:pt idx="0">
                  <c:v>Decision Making</c:v>
                </c:pt>
                <c:pt idx="1">
                  <c:v>Operational Planning and Reporting</c:v>
                </c:pt>
                <c:pt idx="2">
                  <c:v>Maintenance Planning</c:v>
                </c:pt>
                <c:pt idx="3">
                  <c:v>Capital Investment Strategies </c:v>
                </c:pt>
                <c:pt idx="4">
                  <c:v>Financial and Funding Strategies</c:v>
                </c:pt>
              </c:strCache>
            </c:strRef>
          </c:cat>
          <c:val>
            <c:numRef>
              <c:f>'Summary results'!$C$9:$C$13</c:f>
              <c:numCache>
                <c:formatCode>General</c:formatCode>
                <c:ptCount val="5"/>
                <c:pt idx="0">
                  <c:v>0</c:v>
                </c:pt>
                <c:pt idx="1">
                  <c:v>0</c:v>
                </c:pt>
                <c:pt idx="2">
                  <c:v>0</c:v>
                </c:pt>
                <c:pt idx="3">
                  <c:v>0</c:v>
                </c:pt>
                <c:pt idx="4">
                  <c:v>0</c:v>
                </c:pt>
              </c:numCache>
            </c:numRef>
          </c:val>
        </c:ser>
        <c:ser>
          <c:idx val="1"/>
          <c:order val="1"/>
          <c:tx>
            <c:strRef>
              <c:f>'Summary results'!$D$2</c:f>
              <c:strCache>
                <c:ptCount val="1"/>
                <c:pt idx="0">
                  <c:v>Appropriate Target</c:v>
                </c:pt>
              </c:strCache>
            </c:strRef>
          </c:tx>
          <c:spPr>
            <a:solidFill>
              <a:schemeClr val="tx2">
                <a:lumMod val="75000"/>
              </a:schemeClr>
            </a:solidFill>
            <a:ln w="12700">
              <a:solidFill>
                <a:srgbClr val="339966"/>
              </a:solidFill>
              <a:prstDash val="solid"/>
            </a:ln>
          </c:spPr>
          <c:invertIfNegative val="0"/>
          <c:cat>
            <c:strRef>
              <c:f>'Summary results'!$B$9:$B$13</c:f>
              <c:strCache>
                <c:ptCount val="5"/>
                <c:pt idx="0">
                  <c:v>Decision Making</c:v>
                </c:pt>
                <c:pt idx="1">
                  <c:v>Operational Planning and Reporting</c:v>
                </c:pt>
                <c:pt idx="2">
                  <c:v>Maintenance Planning</c:v>
                </c:pt>
                <c:pt idx="3">
                  <c:v>Capital Investment Strategies </c:v>
                </c:pt>
                <c:pt idx="4">
                  <c:v>Financial and Funding Strategies</c:v>
                </c:pt>
              </c:strCache>
            </c:strRef>
          </c:cat>
          <c:val>
            <c:numRef>
              <c:f>'Summary results'!$D$9:$D$13</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200741632"/>
        <c:axId val="200743168"/>
      </c:barChart>
      <c:catAx>
        <c:axId val="2007416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743168"/>
        <c:crosses val="autoZero"/>
        <c:auto val="1"/>
        <c:lblAlgn val="ctr"/>
        <c:lblOffset val="100"/>
        <c:tickLblSkip val="1"/>
        <c:tickMarkSkip val="1"/>
        <c:noMultiLvlLbl val="0"/>
      </c:catAx>
      <c:valAx>
        <c:axId val="20074316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t>Score</a:t>
                </a:r>
              </a:p>
            </c:rich>
          </c:tx>
          <c:layout>
            <c:manualLayout>
              <c:xMode val="edge"/>
              <c:yMode val="edge"/>
              <c:x val="0.58805963939822203"/>
              <c:y val="0.89583699233857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741632"/>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7538940809968846"/>
          <c:w val="0.23076923076923078"/>
          <c:h val="0.1152647975077881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 results'!$G$59</c:f>
          <c:strCache>
            <c:ptCount val="1"/>
            <c:pt idx="0">
              <c:v>4 Asset Management Enablers</c:v>
            </c:pt>
          </c:strCache>
        </c:strRef>
      </c:tx>
      <c:layout>
        <c:manualLayout>
          <c:xMode val="edge"/>
          <c:yMode val="edge"/>
          <c:x val="0.25373125562101939"/>
          <c:y val="2.083355679611256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8208955223880675"/>
          <c:y val="0.14583392673310031"/>
          <c:w val="0.52238805970149249"/>
          <c:h val="0.67500274659320836"/>
        </c:manualLayout>
      </c:layout>
      <c:barChart>
        <c:barDir val="bar"/>
        <c:grouping val="clustered"/>
        <c:varyColors val="0"/>
        <c:ser>
          <c:idx val="0"/>
          <c:order val="0"/>
          <c:tx>
            <c:strRef>
              <c:f>'Summary results'!$C$2</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'Summary results'!$B$14:$B$19</c:f>
              <c:strCache>
                <c:ptCount val="6"/>
                <c:pt idx="0">
                  <c:v>Asset Management Teams</c:v>
                </c:pt>
                <c:pt idx="1">
                  <c:v>AM Plans</c:v>
                </c:pt>
                <c:pt idx="2">
                  <c:v>Information Systems</c:v>
                </c:pt>
                <c:pt idx="3">
                  <c:v>Service Delivery Models</c:v>
                </c:pt>
                <c:pt idx="4">
                  <c:v>Quality Management</c:v>
                </c:pt>
                <c:pt idx="5">
                  <c:v>Improvement Planning</c:v>
                </c:pt>
              </c:strCache>
            </c:strRef>
          </c:cat>
          <c:val>
            <c:numRef>
              <c:f>'Summary results'!$C$14:$C$19</c:f>
              <c:numCache>
                <c:formatCode>General</c:formatCode>
                <c:ptCount val="6"/>
                <c:pt idx="0">
                  <c:v>0</c:v>
                </c:pt>
                <c:pt idx="1">
                  <c:v>0</c:v>
                </c:pt>
                <c:pt idx="2">
                  <c:v>0</c:v>
                </c:pt>
                <c:pt idx="3">
                  <c:v>0</c:v>
                </c:pt>
                <c:pt idx="4">
                  <c:v>0</c:v>
                </c:pt>
                <c:pt idx="5">
                  <c:v>0</c:v>
                </c:pt>
              </c:numCache>
            </c:numRef>
          </c:val>
        </c:ser>
        <c:ser>
          <c:idx val="1"/>
          <c:order val="1"/>
          <c:tx>
            <c:strRef>
              <c:f>'Summary results'!$D$2</c:f>
              <c:strCache>
                <c:ptCount val="1"/>
                <c:pt idx="0">
                  <c:v>Appropriate Target</c:v>
                </c:pt>
              </c:strCache>
            </c:strRef>
          </c:tx>
          <c:spPr>
            <a:solidFill>
              <a:schemeClr val="tx2">
                <a:lumMod val="75000"/>
              </a:schemeClr>
            </a:solidFill>
            <a:ln w="12700">
              <a:solidFill>
                <a:srgbClr val="339966"/>
              </a:solidFill>
              <a:prstDash val="solid"/>
            </a:ln>
          </c:spPr>
          <c:invertIfNegative val="0"/>
          <c:cat>
            <c:strRef>
              <c:f>'Summary results'!$B$14:$B$19</c:f>
              <c:strCache>
                <c:ptCount val="6"/>
                <c:pt idx="0">
                  <c:v>Asset Management Teams</c:v>
                </c:pt>
                <c:pt idx="1">
                  <c:v>AM Plans</c:v>
                </c:pt>
                <c:pt idx="2">
                  <c:v>Information Systems</c:v>
                </c:pt>
                <c:pt idx="3">
                  <c:v>Service Delivery Models</c:v>
                </c:pt>
                <c:pt idx="4">
                  <c:v>Quality Management</c:v>
                </c:pt>
                <c:pt idx="5">
                  <c:v>Improvement Planning</c:v>
                </c:pt>
              </c:strCache>
            </c:strRef>
          </c:cat>
          <c:val>
            <c:numRef>
              <c:f>'Summary results'!$D$14:$D$19</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50"/>
        <c:axId val="200764800"/>
        <c:axId val="200766592"/>
      </c:barChart>
      <c:catAx>
        <c:axId val="2007648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766592"/>
        <c:crosses val="autoZero"/>
        <c:auto val="1"/>
        <c:lblAlgn val="ctr"/>
        <c:lblOffset val="100"/>
        <c:tickLblSkip val="1"/>
        <c:tickMarkSkip val="1"/>
        <c:noMultiLvlLbl val="0"/>
      </c:catAx>
      <c:valAx>
        <c:axId val="200766592"/>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t>Score</a:t>
                </a:r>
              </a:p>
            </c:rich>
          </c:tx>
          <c:layout>
            <c:manualLayout>
              <c:xMode val="edge"/>
              <c:yMode val="edge"/>
              <c:x val="0.58805963939822203"/>
              <c:y val="0.8958370915709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764800"/>
        <c:crosses val="autoZero"/>
        <c:crossBetween val="between"/>
        <c:majorUnit val="20"/>
      </c:valAx>
      <c:spPr>
        <a:noFill/>
        <a:ln w="3175">
          <a:solidFill>
            <a:srgbClr val="000000"/>
          </a:solidFill>
          <a:prstDash val="solid"/>
        </a:ln>
      </c:spPr>
    </c:plotArea>
    <c:legend>
      <c:legendPos val="r"/>
      <c:layout>
        <c:manualLayout>
          <c:xMode val="edge"/>
          <c:yMode val="edge"/>
          <c:x val="6.75990675990676E-2"/>
          <c:y val="0.86687306501547989"/>
          <c:w val="0.22377622377622378"/>
          <c:h val="0.1238390092879257"/>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Overall results</a:t>
            </a:r>
          </a:p>
        </c:rich>
      </c:tx>
      <c:layout>
        <c:manualLayout>
          <c:xMode val="edge"/>
          <c:yMode val="edge"/>
          <c:x val="0.44655918010248724"/>
          <c:y val="4.3432240461467736E-2"/>
        </c:manualLayout>
      </c:layout>
      <c:overlay val="0"/>
      <c:spPr>
        <a:noFill/>
        <a:ln w="25400">
          <a:noFill/>
        </a:ln>
      </c:spPr>
    </c:title>
    <c:autoTitleDeleted val="0"/>
    <c:plotArea>
      <c:layout>
        <c:manualLayout>
          <c:layoutTarget val="inner"/>
          <c:xMode val="edge"/>
          <c:yMode val="edge"/>
          <c:x val="0.38208955223880675"/>
          <c:y val="0.14583392673310031"/>
          <c:w val="0.52003647692186628"/>
          <c:h val="0.68253569998665309"/>
        </c:manualLayout>
      </c:layout>
      <c:barChart>
        <c:barDir val="bar"/>
        <c:grouping val="clustered"/>
        <c:varyColors val="0"/>
        <c:ser>
          <c:idx val="0"/>
          <c:order val="0"/>
          <c:tx>
            <c:strRef>
              <c:f>'Summary results'!$C$2</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'Summary results'!$B$3:$B$20</c:f>
              <c:strCache>
                <c:ptCount val="18"/>
                <c:pt idx="0">
                  <c:v>AM Policy and Strategy</c:v>
                </c:pt>
                <c:pt idx="1">
                  <c:v>Levels of Service and Performance Management</c:v>
                </c:pt>
                <c:pt idx="2">
                  <c:v>Demand Forecasting</c:v>
                </c:pt>
                <c:pt idx="3">
                  <c:v>Asset Register Data</c:v>
                </c:pt>
                <c:pt idx="4">
                  <c:v>Asset Condition Assessment</c:v>
                </c:pt>
                <c:pt idx="5">
                  <c:v>Risk Management</c:v>
                </c:pt>
                <c:pt idx="6">
                  <c:v>Decision Making</c:v>
                </c:pt>
                <c:pt idx="7">
                  <c:v>Operational Planning and Reporting</c:v>
                </c:pt>
                <c:pt idx="8">
                  <c:v>Maintenance Planning</c:v>
                </c:pt>
                <c:pt idx="9">
                  <c:v>Capital Investment Strategies </c:v>
                </c:pt>
                <c:pt idx="10">
                  <c:v>Financial and Funding Strategies</c:v>
                </c:pt>
                <c:pt idx="11">
                  <c:v>Asset Management Teams</c:v>
                </c:pt>
                <c:pt idx="12">
                  <c:v>AM Plans</c:v>
                </c:pt>
                <c:pt idx="13">
                  <c:v>Information Systems</c:v>
                </c:pt>
                <c:pt idx="14">
                  <c:v>Service Delivery Models</c:v>
                </c:pt>
                <c:pt idx="15">
                  <c:v>Quality Management</c:v>
                </c:pt>
                <c:pt idx="16">
                  <c:v>Improvement Planning</c:v>
                </c:pt>
                <c:pt idx="17">
                  <c:v>Overall score</c:v>
                </c:pt>
              </c:strCache>
            </c:strRef>
          </c:cat>
          <c:val>
            <c:numRef>
              <c:f>'Summary results'!$C$3:$C$20</c:f>
              <c:numCache>
                <c:formatCode>General</c:formatCode>
                <c:ptCount val="18"/>
                <c:pt idx="0">
                  <c:v>75</c:v>
                </c:pt>
                <c:pt idx="1">
                  <c:v>65</c:v>
                </c:pt>
                <c:pt idx="2">
                  <c:v>25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formatCode="0">
                  <c:v>9.7058823529411757</c:v>
                </c:pt>
              </c:numCache>
            </c:numRef>
          </c:val>
        </c:ser>
        <c:ser>
          <c:idx val="1"/>
          <c:order val="1"/>
          <c:tx>
            <c:strRef>
              <c:f>'Summary results'!$D$2</c:f>
              <c:strCache>
                <c:ptCount val="1"/>
                <c:pt idx="0">
                  <c:v>Appropriate Target</c:v>
                </c:pt>
              </c:strCache>
            </c:strRef>
          </c:tx>
          <c:spPr>
            <a:solidFill>
              <a:schemeClr val="tx2">
                <a:lumMod val="75000"/>
              </a:schemeClr>
            </a:solidFill>
            <a:ln w="12700">
              <a:solidFill>
                <a:srgbClr val="339966"/>
              </a:solidFill>
              <a:prstDash val="solid"/>
            </a:ln>
          </c:spPr>
          <c:invertIfNegative val="0"/>
          <c:cat>
            <c:strRef>
              <c:f>'Summary results'!$B$3:$B$20</c:f>
              <c:strCache>
                <c:ptCount val="18"/>
                <c:pt idx="0">
                  <c:v>AM Policy and Strategy</c:v>
                </c:pt>
                <c:pt idx="1">
                  <c:v>Levels of Service and Performance Management</c:v>
                </c:pt>
                <c:pt idx="2">
                  <c:v>Demand Forecasting</c:v>
                </c:pt>
                <c:pt idx="3">
                  <c:v>Asset Register Data</c:v>
                </c:pt>
                <c:pt idx="4">
                  <c:v>Asset Condition Assessment</c:v>
                </c:pt>
                <c:pt idx="5">
                  <c:v>Risk Management</c:v>
                </c:pt>
                <c:pt idx="6">
                  <c:v>Decision Making</c:v>
                </c:pt>
                <c:pt idx="7">
                  <c:v>Operational Planning and Reporting</c:v>
                </c:pt>
                <c:pt idx="8">
                  <c:v>Maintenance Planning</c:v>
                </c:pt>
                <c:pt idx="9">
                  <c:v>Capital Investment Strategies </c:v>
                </c:pt>
                <c:pt idx="10">
                  <c:v>Financial and Funding Strategies</c:v>
                </c:pt>
                <c:pt idx="11">
                  <c:v>Asset Management Teams</c:v>
                </c:pt>
                <c:pt idx="12">
                  <c:v>AM Plans</c:v>
                </c:pt>
                <c:pt idx="13">
                  <c:v>Information Systems</c:v>
                </c:pt>
                <c:pt idx="14">
                  <c:v>Service Delivery Models</c:v>
                </c:pt>
                <c:pt idx="15">
                  <c:v>Quality Management</c:v>
                </c:pt>
                <c:pt idx="16">
                  <c:v>Improvement Planning</c:v>
                </c:pt>
                <c:pt idx="17">
                  <c:v>Overall score</c:v>
                </c:pt>
              </c:strCache>
            </c:strRef>
          </c:cat>
          <c:val>
            <c:numRef>
              <c:f>'Summary results'!$D$3:$D$20</c:f>
              <c:numCache>
                <c:formatCode>General</c:formatCode>
                <c:ptCount val="18"/>
                <c:pt idx="0">
                  <c:v>90</c:v>
                </c:pt>
                <c:pt idx="1">
                  <c:v>85</c:v>
                </c:pt>
                <c:pt idx="2">
                  <c:v>65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formatCode="0">
                  <c:v>14.117647058823529</c:v>
                </c:pt>
              </c:numCache>
            </c:numRef>
          </c:val>
        </c:ser>
        <c:dLbls>
          <c:showLegendKey val="0"/>
          <c:showVal val="0"/>
          <c:showCatName val="0"/>
          <c:showSerName val="0"/>
          <c:showPercent val="0"/>
          <c:showBubbleSize val="0"/>
        </c:dLbls>
        <c:gapWidth val="50"/>
        <c:axId val="200784128"/>
        <c:axId val="200785920"/>
      </c:barChart>
      <c:catAx>
        <c:axId val="2007841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785920"/>
        <c:crosses val="autoZero"/>
        <c:auto val="1"/>
        <c:lblAlgn val="ctr"/>
        <c:lblOffset val="100"/>
        <c:tickLblSkip val="1"/>
        <c:tickMarkSkip val="1"/>
        <c:noMultiLvlLbl val="0"/>
      </c:catAx>
      <c:valAx>
        <c:axId val="200785920"/>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Score</a:t>
                </a:r>
              </a:p>
            </c:rich>
          </c:tx>
          <c:layout>
            <c:manualLayout>
              <c:xMode val="edge"/>
              <c:yMode val="edge"/>
              <c:x val="0.58805969253843271"/>
              <c:y val="8.7927398905645271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784128"/>
        <c:crosses val="autoZero"/>
        <c:crossBetween val="between"/>
        <c:majorUnit val="20"/>
      </c:valAx>
    </c:plotArea>
    <c:legend>
      <c:legendPos val="r"/>
      <c:layout>
        <c:manualLayout>
          <c:xMode val="edge"/>
          <c:yMode val="edge"/>
          <c:x val="6.6666666666666666E-2"/>
          <c:y val="0.87853107344632764"/>
          <c:w val="0.18857142857142861"/>
          <c:h val="5.2259887005649763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Summary Results</a:t>
            </a:r>
          </a:p>
        </c:rich>
      </c:tx>
      <c:layout>
        <c:manualLayout>
          <c:xMode val="edge"/>
          <c:yMode val="edge"/>
          <c:x val="0.23851052864967223"/>
          <c:y val="2.083379804153376E-2"/>
        </c:manualLayout>
      </c:layout>
      <c:overlay val="0"/>
      <c:spPr>
        <a:noFill/>
        <a:ln w="25400">
          <a:noFill/>
        </a:ln>
      </c:spPr>
    </c:title>
    <c:autoTitleDeleted val="0"/>
    <c:plotArea>
      <c:layout>
        <c:manualLayout>
          <c:layoutTarget val="inner"/>
          <c:xMode val="edge"/>
          <c:yMode val="edge"/>
          <c:x val="0.40695360632368532"/>
          <c:y val="0.1902782152230971"/>
          <c:w val="0.52238805970149249"/>
          <c:h val="0.67500274659320836"/>
        </c:manualLayout>
      </c:layout>
      <c:barChart>
        <c:barDir val="bar"/>
        <c:grouping val="clustered"/>
        <c:varyColors val="0"/>
        <c:ser>
          <c:idx val="0"/>
          <c:order val="0"/>
          <c:tx>
            <c:strRef>
              <c:f>'Summary results'!$C$2</c:f>
              <c:strCache>
                <c:ptCount val="1"/>
                <c:pt idx="0">
                  <c:v>Current Score</c:v>
                </c:pt>
              </c:strCache>
            </c:strRef>
          </c:tx>
          <c:spPr>
            <a:solidFill>
              <a:schemeClr val="tx2">
                <a:lumMod val="40000"/>
                <a:lumOff val="60000"/>
              </a:schemeClr>
            </a:solidFill>
            <a:ln w="12700">
              <a:solidFill>
                <a:srgbClr val="003300"/>
              </a:solidFill>
              <a:prstDash val="solid"/>
            </a:ln>
          </c:spPr>
          <c:invertIfNegative val="0"/>
          <c:cat>
            <c:strRef>
              <c:f>'Summary results'!$B$22:$B$25</c:f>
              <c:strCache>
                <c:ptCount val="4"/>
                <c:pt idx="0">
                  <c:v>2 Understanding and Defining requirements</c:v>
                </c:pt>
                <c:pt idx="1">
                  <c:v>3 Developing Asset Management Lifecycle Strategies</c:v>
                </c:pt>
                <c:pt idx="2">
                  <c:v>4 Asset Management Enablers</c:v>
                </c:pt>
                <c:pt idx="3">
                  <c:v>Total</c:v>
                </c:pt>
              </c:strCache>
            </c:strRef>
          </c:cat>
          <c:val>
            <c:numRef>
              <c:f>'Summary results'!$C$22:$C$25</c:f>
              <c:numCache>
                <c:formatCode>0</c:formatCode>
                <c:ptCount val="4"/>
                <c:pt idx="0">
                  <c:v>27.5</c:v>
                </c:pt>
                <c:pt idx="1">
                  <c:v>0</c:v>
                </c:pt>
                <c:pt idx="2">
                  <c:v>0</c:v>
                </c:pt>
                <c:pt idx="3">
                  <c:v>9.7058823529411757</c:v>
                </c:pt>
              </c:numCache>
            </c:numRef>
          </c:val>
        </c:ser>
        <c:ser>
          <c:idx val="1"/>
          <c:order val="1"/>
          <c:tx>
            <c:strRef>
              <c:f>'Summary results'!$D$2</c:f>
              <c:strCache>
                <c:ptCount val="1"/>
                <c:pt idx="0">
                  <c:v>Appropriate Target</c:v>
                </c:pt>
              </c:strCache>
            </c:strRef>
          </c:tx>
          <c:spPr>
            <a:solidFill>
              <a:schemeClr val="tx2">
                <a:lumMod val="75000"/>
              </a:schemeClr>
            </a:solidFill>
            <a:ln w="12700">
              <a:solidFill>
                <a:srgbClr val="339966"/>
              </a:solidFill>
              <a:prstDash val="solid"/>
            </a:ln>
          </c:spPr>
          <c:invertIfNegative val="0"/>
          <c:cat>
            <c:strRef>
              <c:f>'Summary results'!$B$22:$B$25</c:f>
              <c:strCache>
                <c:ptCount val="4"/>
                <c:pt idx="0">
                  <c:v>2 Understanding and Defining requirements</c:v>
                </c:pt>
                <c:pt idx="1">
                  <c:v>3 Developing Asset Management Lifecycle Strategies</c:v>
                </c:pt>
                <c:pt idx="2">
                  <c:v>4 Asset Management Enablers</c:v>
                </c:pt>
                <c:pt idx="3">
                  <c:v>Total</c:v>
                </c:pt>
              </c:strCache>
            </c:strRef>
          </c:cat>
          <c:val>
            <c:numRef>
              <c:f>'Summary results'!$D$22:$D$25</c:f>
              <c:numCache>
                <c:formatCode>0</c:formatCode>
                <c:ptCount val="4"/>
                <c:pt idx="0">
                  <c:v>40</c:v>
                </c:pt>
                <c:pt idx="1">
                  <c:v>0</c:v>
                </c:pt>
                <c:pt idx="2">
                  <c:v>0</c:v>
                </c:pt>
                <c:pt idx="3">
                  <c:v>14.117647058823529</c:v>
                </c:pt>
              </c:numCache>
            </c:numRef>
          </c:val>
        </c:ser>
        <c:dLbls>
          <c:showLegendKey val="0"/>
          <c:showVal val="0"/>
          <c:showCatName val="0"/>
          <c:showSerName val="0"/>
          <c:showPercent val="0"/>
          <c:showBubbleSize val="0"/>
        </c:dLbls>
        <c:gapWidth val="50"/>
        <c:axId val="200832512"/>
        <c:axId val="200834048"/>
      </c:barChart>
      <c:catAx>
        <c:axId val="2008325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834048"/>
        <c:crosses val="autoZero"/>
        <c:auto val="1"/>
        <c:lblAlgn val="ctr"/>
        <c:lblOffset val="100"/>
        <c:tickLblSkip val="1"/>
        <c:tickMarkSkip val="1"/>
        <c:noMultiLvlLbl val="0"/>
      </c:catAx>
      <c:valAx>
        <c:axId val="200834048"/>
        <c:scaling>
          <c:orientation val="minMax"/>
          <c:max val="100"/>
          <c:min val="0"/>
        </c:scaling>
        <c:delete val="0"/>
        <c:axPos val="t"/>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Score</a:t>
                </a:r>
              </a:p>
            </c:rich>
          </c:tx>
          <c:layout>
            <c:manualLayout>
              <c:xMode val="edge"/>
              <c:yMode val="edge"/>
              <c:x val="0.59738371744627816"/>
              <c:y val="0.901392042708542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832512"/>
        <c:crosses val="autoZero"/>
        <c:crossBetween val="between"/>
        <c:majorUnit val="20"/>
      </c:valAx>
      <c:spPr>
        <a:noFill/>
        <a:ln w="3175">
          <a:solidFill>
            <a:srgbClr val="000000"/>
          </a:solidFill>
          <a:prstDash val="solid"/>
        </a:ln>
      </c:spPr>
    </c:plotArea>
    <c:legend>
      <c:legendPos val="r"/>
      <c:layout>
        <c:manualLayout>
          <c:xMode val="edge"/>
          <c:yMode val="edge"/>
          <c:x val="6.8493150684931503E-2"/>
          <c:y val="0.87878774360003875"/>
          <c:w val="0.22602739726027399"/>
          <c:h val="0.1019282787951789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emf"/><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0</xdr:rowOff>
    </xdr:to>
    <xdr:pic>
      <xdr:nvPicPr>
        <xdr:cNvPr id="765953" name="Picture 1" descr="auditnet_banner20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0</xdr:rowOff>
    </xdr:to>
    <xdr:pic>
      <xdr:nvPicPr>
        <xdr:cNvPr id="763905" name="Picture 1" descr="auditnet_banner20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3524250</xdr:colOff>
      <xdr:row>3</xdr:row>
      <xdr:rowOff>0</xdr:rowOff>
    </xdr:to>
    <xdr:pic>
      <xdr:nvPicPr>
        <xdr:cNvPr id="764929" name="Picture 1" descr="auditnet_banner20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876300</xdr:colOff>
      <xdr:row>17</xdr:row>
      <xdr:rowOff>133350</xdr:rowOff>
    </xdr:from>
    <xdr:to>
      <xdr:col>2</xdr:col>
      <xdr:colOff>1552575</xdr:colOff>
      <xdr:row>20</xdr:row>
      <xdr:rowOff>38100</xdr:rowOff>
    </xdr:to>
    <xdr:pic>
      <xdr:nvPicPr>
        <xdr:cNvPr id="445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4943475"/>
          <a:ext cx="6934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25</xdr:row>
      <xdr:rowOff>19050</xdr:rowOff>
    </xdr:from>
    <xdr:to>
      <xdr:col>2</xdr:col>
      <xdr:colOff>1038225</xdr:colOff>
      <xdr:row>49</xdr:row>
      <xdr:rowOff>133350</xdr:rowOff>
    </xdr:to>
    <xdr:pic>
      <xdr:nvPicPr>
        <xdr:cNvPr id="44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572250"/>
          <a:ext cx="721995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485775</xdr:colOff>
      <xdr:row>22</xdr:row>
      <xdr:rowOff>114300</xdr:rowOff>
    </xdr:from>
    <xdr:to>
      <xdr:col>12</xdr:col>
      <xdr:colOff>390525</xdr:colOff>
      <xdr:row>40</xdr:row>
      <xdr:rowOff>9525</xdr:rowOff>
    </xdr:to>
    <xdr:graphicFrame macro="">
      <xdr:nvGraphicFramePr>
        <xdr:cNvPr id="601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41</xdr:row>
      <xdr:rowOff>19050</xdr:rowOff>
    </xdr:from>
    <xdr:to>
      <xdr:col>12</xdr:col>
      <xdr:colOff>438150</xdr:colOff>
      <xdr:row>57</xdr:row>
      <xdr:rowOff>28575</xdr:rowOff>
    </xdr:to>
    <xdr:graphicFrame macro="">
      <xdr:nvGraphicFramePr>
        <xdr:cNvPr id="601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59</xdr:row>
      <xdr:rowOff>133350</xdr:rowOff>
    </xdr:from>
    <xdr:to>
      <xdr:col>12</xdr:col>
      <xdr:colOff>438150</xdr:colOff>
      <xdr:row>75</xdr:row>
      <xdr:rowOff>161925</xdr:rowOff>
    </xdr:to>
    <xdr:graphicFrame macro="">
      <xdr:nvGraphicFramePr>
        <xdr:cNvPr id="602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xdr:row>
      <xdr:rowOff>0</xdr:rowOff>
    </xdr:from>
    <xdr:to>
      <xdr:col>4</xdr:col>
      <xdr:colOff>361950</xdr:colOff>
      <xdr:row>64</xdr:row>
      <xdr:rowOff>76200</xdr:rowOff>
    </xdr:to>
    <xdr:graphicFrame macro="">
      <xdr:nvGraphicFramePr>
        <xdr:cNvPr id="60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590550</xdr:colOff>
      <xdr:row>76</xdr:row>
      <xdr:rowOff>133350</xdr:rowOff>
    </xdr:from>
    <xdr:to>
      <xdr:col>9</xdr:col>
      <xdr:colOff>161925</xdr:colOff>
      <xdr:row>80</xdr:row>
      <xdr:rowOff>180975</xdr:rowOff>
    </xdr:to>
    <xdr:pic>
      <xdr:nvPicPr>
        <xdr:cNvPr id="6022"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14897100"/>
          <a:ext cx="8039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xdr:row>
      <xdr:rowOff>0</xdr:rowOff>
    </xdr:from>
    <xdr:to>
      <xdr:col>12</xdr:col>
      <xdr:colOff>514350</xdr:colOff>
      <xdr:row>18</xdr:row>
      <xdr:rowOff>28575</xdr:rowOff>
    </xdr:to>
    <xdr:graphicFrame macro="">
      <xdr:nvGraphicFramePr>
        <xdr:cNvPr id="60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0.42026</cdr:x>
      <cdr:y>0.84181</cdr:y>
    </cdr:from>
    <cdr:to>
      <cdr:x>0.54597</cdr:x>
      <cdr:y>0.87147</cdr:y>
    </cdr:to>
    <cdr:sp macro="" textlink="">
      <cdr:nvSpPr>
        <cdr:cNvPr id="2" name="TextBox 1"/>
        <cdr:cNvSpPr txBox="1"/>
      </cdr:nvSpPr>
      <cdr:spPr>
        <a:xfrm xmlns:a="http://schemas.openxmlformats.org/drawingml/2006/main">
          <a:off x="2133600" y="5676900"/>
          <a:ext cx="6381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6"/>
  <sheetViews>
    <sheetView tabSelected="1" workbookViewId="0">
      <selection activeCell="A12" sqref="A12"/>
    </sheetView>
  </sheetViews>
  <sheetFormatPr defaultRowHeight="15" x14ac:dyDescent="0.25"/>
  <cols>
    <col min="1" max="1" width="68.28515625" customWidth="1"/>
    <col min="3" max="3" width="69.7109375" customWidth="1"/>
  </cols>
  <sheetData>
    <row r="6" spans="1:3" ht="280.5" x14ac:dyDescent="0.25">
      <c r="A6" s="101" t="s">
        <v>233</v>
      </c>
      <c r="C6" s="121" t="s">
        <v>231</v>
      </c>
    </row>
  </sheetData>
  <phoneticPr fontId="2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6"/>
  <sheetViews>
    <sheetView workbookViewId="0">
      <selection activeCell="C12" sqref="C12"/>
    </sheetView>
  </sheetViews>
  <sheetFormatPr defaultRowHeight="15" x14ac:dyDescent="0.25"/>
  <cols>
    <col min="1" max="1" width="68.28515625" customWidth="1"/>
    <col min="3" max="3" width="73.5703125" customWidth="1"/>
  </cols>
  <sheetData>
    <row r="6" spans="1:3" ht="280.5" x14ac:dyDescent="0.25">
      <c r="A6" s="83" t="s">
        <v>232</v>
      </c>
      <c r="C6" s="121" t="s">
        <v>231</v>
      </c>
    </row>
  </sheetData>
  <phoneticPr fontId="2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100"/>
  <sheetViews>
    <sheetView workbookViewId="0">
      <selection activeCell="D14" sqref="D14"/>
    </sheetView>
  </sheetViews>
  <sheetFormatPr defaultRowHeight="15" x14ac:dyDescent="0.25"/>
  <cols>
    <col min="1" max="1" width="14.28515625" customWidth="1"/>
    <col min="2" max="2" width="96.42578125" customWidth="1"/>
    <col min="3" max="3" width="62.42578125" customWidth="1"/>
    <col min="4" max="4" width="28.28515625" customWidth="1"/>
    <col min="5" max="5" width="15.85546875" customWidth="1"/>
    <col min="6" max="6" width="25" customWidth="1"/>
    <col min="7" max="7" width="18.140625" customWidth="1"/>
    <col min="8" max="8" width="20" customWidth="1"/>
    <col min="10" max="10" width="13.140625" customWidth="1"/>
    <col min="11" max="11" width="32" customWidth="1"/>
  </cols>
  <sheetData>
    <row r="6" spans="1:5" ht="45" x14ac:dyDescent="0.25">
      <c r="A6" s="84"/>
      <c r="B6" s="85" t="s">
        <v>44</v>
      </c>
      <c r="C6" s="84"/>
      <c r="D6" s="84"/>
      <c r="E6" s="86"/>
    </row>
    <row r="7" spans="1:5" x14ac:dyDescent="0.25">
      <c r="A7" s="84"/>
      <c r="B7" s="85"/>
      <c r="C7" s="84"/>
      <c r="D7" s="87"/>
      <c r="E7" s="86"/>
    </row>
    <row r="8" spans="1:5" ht="46.5" x14ac:dyDescent="0.25">
      <c r="A8" s="84"/>
      <c r="B8" s="88" t="s">
        <v>45</v>
      </c>
      <c r="C8" s="84"/>
      <c r="D8" s="87"/>
      <c r="E8" s="86"/>
    </row>
    <row r="9" spans="1:5" x14ac:dyDescent="0.25">
      <c r="A9" s="84"/>
      <c r="B9" s="85"/>
      <c r="C9" s="84"/>
      <c r="D9" s="87"/>
      <c r="E9" s="86"/>
    </row>
    <row r="10" spans="1:5" ht="45" x14ac:dyDescent="0.25">
      <c r="A10" s="84"/>
      <c r="B10" s="85" t="s">
        <v>46</v>
      </c>
      <c r="C10" s="84"/>
      <c r="D10" s="87"/>
      <c r="E10" s="86"/>
    </row>
    <row r="11" spans="1:5" x14ac:dyDescent="0.25">
      <c r="A11" s="84"/>
      <c r="B11" s="85"/>
      <c r="C11" s="84"/>
      <c r="D11" s="87"/>
      <c r="E11" s="86"/>
    </row>
    <row r="12" spans="1:5" x14ac:dyDescent="0.25">
      <c r="A12" s="84"/>
      <c r="B12" s="85" t="s">
        <v>47</v>
      </c>
      <c r="C12" s="84"/>
      <c r="D12" s="87"/>
      <c r="E12" s="86"/>
    </row>
    <row r="13" spans="1:5" x14ac:dyDescent="0.25">
      <c r="A13" s="84"/>
      <c r="B13" s="85" t="s">
        <v>48</v>
      </c>
      <c r="C13" s="84"/>
      <c r="D13" s="84"/>
      <c r="E13" s="86"/>
    </row>
    <row r="14" spans="1:5" x14ac:dyDescent="0.25">
      <c r="A14" s="84"/>
      <c r="B14" s="85" t="s">
        <v>49</v>
      </c>
      <c r="C14" s="84" t="s">
        <v>61</v>
      </c>
      <c r="D14" s="84"/>
      <c r="E14" s="86"/>
    </row>
    <row r="15" spans="1:5" x14ac:dyDescent="0.25">
      <c r="A15" s="84"/>
      <c r="B15" s="85"/>
      <c r="C15" s="84"/>
      <c r="D15" s="84"/>
      <c r="E15" s="86"/>
    </row>
    <row r="16" spans="1:5" x14ac:dyDescent="0.25">
      <c r="A16" s="84"/>
      <c r="B16" s="89" t="s">
        <v>50</v>
      </c>
      <c r="C16" s="84" t="s">
        <v>62</v>
      </c>
      <c r="D16" s="84"/>
      <c r="E16" s="86"/>
    </row>
    <row r="17" spans="1:5" x14ac:dyDescent="0.25">
      <c r="A17" s="84"/>
      <c r="B17" s="89"/>
      <c r="C17" s="84"/>
      <c r="D17" s="84"/>
      <c r="E17" s="86"/>
    </row>
    <row r="18" spans="1:5" ht="66" customHeight="1" x14ac:dyDescent="0.25">
      <c r="A18" s="84"/>
      <c r="B18" s="89" t="s">
        <v>51</v>
      </c>
      <c r="C18" s="84" t="s">
        <v>63</v>
      </c>
      <c r="D18" s="84"/>
      <c r="E18" s="86"/>
    </row>
    <row r="19" spans="1:5" ht="15.75" x14ac:dyDescent="0.25">
      <c r="A19" s="84"/>
      <c r="B19" s="89"/>
      <c r="C19" s="90"/>
      <c r="D19" s="84"/>
      <c r="E19" s="86"/>
    </row>
    <row r="20" spans="1:5" ht="30" x14ac:dyDescent="0.25">
      <c r="A20" s="84"/>
      <c r="B20" s="89" t="s">
        <v>52</v>
      </c>
      <c r="C20" s="103" t="s">
        <v>64</v>
      </c>
      <c r="D20" s="84"/>
      <c r="E20" s="86"/>
    </row>
    <row r="21" spans="1:5" ht="15.75" x14ac:dyDescent="0.25">
      <c r="A21" s="84"/>
      <c r="B21" s="89"/>
      <c r="C21" s="90"/>
      <c r="D21" s="90"/>
      <c r="E21" s="91"/>
    </row>
    <row r="22" spans="1:5" ht="75" x14ac:dyDescent="0.25">
      <c r="A22" s="90"/>
      <c r="B22" s="89" t="s">
        <v>53</v>
      </c>
      <c r="C22" s="84"/>
      <c r="D22" s="84"/>
      <c r="E22" s="86"/>
    </row>
    <row r="23" spans="1:5" ht="15.75" x14ac:dyDescent="0.25">
      <c r="A23" s="90"/>
      <c r="B23" s="89"/>
      <c r="C23" s="84"/>
      <c r="D23" s="84"/>
      <c r="E23" s="86"/>
    </row>
    <row r="24" spans="1:5" x14ac:dyDescent="0.25">
      <c r="A24" s="84"/>
      <c r="B24" s="89" t="s">
        <v>54</v>
      </c>
      <c r="C24" s="84" t="s">
        <v>65</v>
      </c>
      <c r="D24" s="84"/>
      <c r="E24" s="86"/>
    </row>
    <row r="25" spans="1:5" ht="19.5" x14ac:dyDescent="0.4">
      <c r="A25" s="84"/>
      <c r="B25" s="92"/>
      <c r="C25" s="84"/>
      <c r="D25" s="84"/>
      <c r="E25" s="86"/>
    </row>
    <row r="26" spans="1:5" x14ac:dyDescent="0.25">
      <c r="A26" s="84"/>
      <c r="B26" s="89" t="s">
        <v>55</v>
      </c>
      <c r="C26" s="84" t="s">
        <v>66</v>
      </c>
      <c r="D26" s="84"/>
      <c r="E26" s="86"/>
    </row>
    <row r="27" spans="1:5" ht="19.5" x14ac:dyDescent="0.4">
      <c r="A27" s="84"/>
      <c r="B27" s="92"/>
      <c r="C27" s="84"/>
      <c r="D27" s="84"/>
      <c r="E27" s="86"/>
    </row>
    <row r="28" spans="1:5" ht="15.75" x14ac:dyDescent="0.25">
      <c r="A28" s="90"/>
      <c r="B28" s="89" t="s">
        <v>56</v>
      </c>
      <c r="C28" s="84" t="s">
        <v>67</v>
      </c>
      <c r="D28" s="84"/>
      <c r="E28" s="86"/>
    </row>
    <row r="29" spans="1:5" ht="19.5" x14ac:dyDescent="0.4">
      <c r="A29" s="90"/>
      <c r="B29" s="92"/>
      <c r="C29" s="84"/>
      <c r="D29" s="84"/>
      <c r="E29" s="86"/>
    </row>
    <row r="30" spans="1:5" ht="30" x14ac:dyDescent="0.25">
      <c r="A30" s="90"/>
      <c r="B30" s="89" t="s">
        <v>57</v>
      </c>
      <c r="C30" s="84"/>
      <c r="D30" s="84"/>
      <c r="E30" s="86"/>
    </row>
    <row r="31" spans="1:5" ht="19.5" x14ac:dyDescent="0.25">
      <c r="A31" s="90"/>
      <c r="B31" s="93"/>
      <c r="C31" s="84"/>
      <c r="D31" s="84"/>
      <c r="E31" s="86"/>
    </row>
    <row r="32" spans="1:5" ht="15.75" x14ac:dyDescent="0.25">
      <c r="A32" s="90"/>
      <c r="B32" s="85" t="s">
        <v>58</v>
      </c>
      <c r="C32" s="84"/>
      <c r="D32" s="84"/>
      <c r="E32" s="86"/>
    </row>
    <row r="33" spans="1:5" ht="16.5" x14ac:dyDescent="0.25">
      <c r="A33" s="90"/>
      <c r="B33" s="88" t="s">
        <v>59</v>
      </c>
      <c r="C33" s="84"/>
      <c r="D33" s="84"/>
      <c r="E33" s="86"/>
    </row>
    <row r="34" spans="1:5" ht="19.5" x14ac:dyDescent="0.25">
      <c r="A34" s="90"/>
      <c r="B34" s="93"/>
      <c r="C34" s="84"/>
      <c r="D34" s="84"/>
      <c r="E34" s="86"/>
    </row>
    <row r="35" spans="1:5" ht="105" x14ac:dyDescent="0.25">
      <c r="A35" s="90"/>
      <c r="B35" s="94" t="s">
        <v>60</v>
      </c>
      <c r="C35" s="84"/>
      <c r="D35" s="84"/>
      <c r="E35" s="86"/>
    </row>
    <row r="36" spans="1:5" ht="15.75" x14ac:dyDescent="0.25">
      <c r="A36" s="90"/>
      <c r="B36" s="95"/>
      <c r="C36" s="84"/>
      <c r="D36" s="84"/>
      <c r="E36" s="86"/>
    </row>
    <row r="37" spans="1:5" ht="15.75" x14ac:dyDescent="0.25">
      <c r="A37" s="90"/>
      <c r="B37" s="96"/>
      <c r="C37" s="84"/>
      <c r="D37" s="84"/>
      <c r="E37" s="86"/>
    </row>
    <row r="38" spans="1:5" ht="15.75" x14ac:dyDescent="0.3">
      <c r="A38" s="90"/>
      <c r="B38" s="97"/>
      <c r="C38" s="84"/>
      <c r="D38" s="84"/>
      <c r="E38" s="86"/>
    </row>
    <row r="39" spans="1:5" ht="15.75" x14ac:dyDescent="0.25">
      <c r="A39" s="90"/>
      <c r="B39" s="96"/>
      <c r="C39" s="84"/>
      <c r="D39" s="84"/>
      <c r="E39" s="86"/>
    </row>
    <row r="40" spans="1:5" ht="15.75" x14ac:dyDescent="0.25">
      <c r="A40" s="90"/>
      <c r="B40" s="98"/>
      <c r="C40" s="84"/>
      <c r="D40" s="84"/>
      <c r="E40" s="86"/>
    </row>
    <row r="41" spans="1:5" ht="15.75" x14ac:dyDescent="0.25">
      <c r="A41" s="90"/>
      <c r="B41" s="96"/>
      <c r="C41" s="105"/>
      <c r="D41" s="84"/>
      <c r="E41" s="86"/>
    </row>
    <row r="42" spans="1:5" ht="15.75" x14ac:dyDescent="0.25">
      <c r="A42" s="90"/>
      <c r="B42" s="96"/>
      <c r="C42" s="104"/>
      <c r="D42" s="84"/>
      <c r="E42" s="86"/>
    </row>
    <row r="43" spans="1:5" ht="15.75" x14ac:dyDescent="0.25">
      <c r="A43" s="90"/>
      <c r="B43" s="99"/>
      <c r="C43" s="84"/>
      <c r="D43" s="84"/>
      <c r="E43" s="86"/>
    </row>
    <row r="44" spans="1:5" ht="15.75" x14ac:dyDescent="0.25">
      <c r="A44" s="90"/>
      <c r="B44" s="84"/>
      <c r="C44" s="84"/>
      <c r="D44" s="84"/>
      <c r="E44" s="86"/>
    </row>
    <row r="45" spans="1:5" ht="15.75" x14ac:dyDescent="0.25">
      <c r="A45" s="90"/>
      <c r="B45" s="84"/>
      <c r="C45" s="84"/>
      <c r="D45" s="84"/>
      <c r="E45" s="86"/>
    </row>
    <row r="46" spans="1:5" ht="15.75" x14ac:dyDescent="0.25">
      <c r="A46" s="90"/>
      <c r="B46" s="84"/>
      <c r="C46" s="84"/>
      <c r="D46" s="84"/>
      <c r="E46" s="86"/>
    </row>
    <row r="47" spans="1:5" ht="15.75" x14ac:dyDescent="0.25">
      <c r="A47" s="90"/>
      <c r="B47" s="84"/>
      <c r="C47" s="84"/>
      <c r="D47" s="90"/>
      <c r="E47" s="86"/>
    </row>
    <row r="48" spans="1:5" ht="15.75" x14ac:dyDescent="0.25">
      <c r="A48" s="90"/>
      <c r="B48" s="90"/>
      <c r="C48" s="84"/>
      <c r="D48" s="84"/>
      <c r="E48" s="86"/>
    </row>
    <row r="49" spans="1:5" ht="15.75" x14ac:dyDescent="0.25">
      <c r="A49" s="90"/>
      <c r="B49" s="90"/>
      <c r="C49" s="84"/>
      <c r="D49" s="84"/>
      <c r="E49" s="86"/>
    </row>
    <row r="50" spans="1:5" ht="15.75" x14ac:dyDescent="0.25">
      <c r="A50" s="90"/>
      <c r="B50" s="90"/>
      <c r="C50" s="84"/>
      <c r="D50" s="84"/>
      <c r="E50" s="86"/>
    </row>
    <row r="51" spans="1:5" ht="15.75" x14ac:dyDescent="0.25">
      <c r="A51" s="90"/>
      <c r="B51" s="90"/>
      <c r="C51" s="84"/>
      <c r="D51" s="90"/>
      <c r="E51" s="86"/>
    </row>
    <row r="52" spans="1:5" x14ac:dyDescent="0.25">
      <c r="A52" s="84"/>
      <c r="B52" s="84"/>
      <c r="C52" s="84"/>
      <c r="D52" s="84"/>
      <c r="E52" s="86"/>
    </row>
    <row r="53" spans="1:5" x14ac:dyDescent="0.25">
      <c r="A53" s="84"/>
      <c r="B53" s="84"/>
      <c r="C53" s="84"/>
      <c r="D53" s="84"/>
      <c r="E53" s="86"/>
    </row>
    <row r="54" spans="1:5" x14ac:dyDescent="0.25">
      <c r="A54" s="84"/>
      <c r="B54" s="84"/>
      <c r="C54" s="84"/>
      <c r="D54" s="84"/>
      <c r="E54" s="86"/>
    </row>
    <row r="55" spans="1:5" x14ac:dyDescent="0.25">
      <c r="A55" s="84"/>
      <c r="B55" s="84"/>
      <c r="C55" s="84"/>
      <c r="D55" s="84"/>
      <c r="E55" s="86"/>
    </row>
    <row r="56" spans="1:5" x14ac:dyDescent="0.25">
      <c r="A56" s="84"/>
      <c r="B56" s="84"/>
      <c r="C56" s="84"/>
      <c r="D56" s="84"/>
      <c r="E56" s="86"/>
    </row>
    <row r="57" spans="1:5" ht="15.75" x14ac:dyDescent="0.25">
      <c r="A57" s="90"/>
      <c r="B57" s="90"/>
      <c r="C57" s="84"/>
      <c r="D57" s="84"/>
      <c r="E57" s="86"/>
    </row>
    <row r="58" spans="1:5" ht="15.75" x14ac:dyDescent="0.25">
      <c r="A58" s="90"/>
      <c r="B58" s="90"/>
      <c r="C58" s="84"/>
      <c r="D58" s="84"/>
      <c r="E58" s="86"/>
    </row>
    <row r="59" spans="1:5" ht="15.75" x14ac:dyDescent="0.25">
      <c r="A59" s="90"/>
      <c r="B59" s="90"/>
      <c r="C59" s="84"/>
      <c r="D59" s="84"/>
      <c r="E59" s="86"/>
    </row>
    <row r="60" spans="1:5" ht="15.75" x14ac:dyDescent="0.25">
      <c r="A60" s="90"/>
      <c r="B60" s="84"/>
      <c r="C60" s="84"/>
      <c r="D60" s="84"/>
      <c r="E60" s="86"/>
    </row>
    <row r="61" spans="1:5" ht="15.75" x14ac:dyDescent="0.25">
      <c r="A61" s="90"/>
      <c r="B61" s="84"/>
      <c r="C61" s="84"/>
      <c r="D61" s="84"/>
      <c r="E61" s="86"/>
    </row>
    <row r="62" spans="1:5" ht="15.75" x14ac:dyDescent="0.25">
      <c r="A62" s="90"/>
      <c r="B62" s="84"/>
      <c r="C62" s="84"/>
      <c r="D62" s="84"/>
      <c r="E62" s="86"/>
    </row>
    <row r="63" spans="1:5" ht="15.75" x14ac:dyDescent="0.25">
      <c r="A63" s="90"/>
      <c r="B63" s="84"/>
      <c r="C63" s="84"/>
      <c r="D63" s="84"/>
      <c r="E63" s="86"/>
    </row>
    <row r="64" spans="1:5" ht="15.75" x14ac:dyDescent="0.25">
      <c r="A64" s="90"/>
      <c r="B64" s="84"/>
      <c r="C64" s="84"/>
      <c r="D64" s="84"/>
      <c r="E64" s="86"/>
    </row>
    <row r="65" spans="1:5" ht="15.75" x14ac:dyDescent="0.25">
      <c r="A65" s="90"/>
      <c r="B65" s="90"/>
      <c r="C65" s="84"/>
      <c r="D65" s="84"/>
      <c r="E65" s="86"/>
    </row>
    <row r="66" spans="1:5" ht="15.75" x14ac:dyDescent="0.25">
      <c r="A66" s="90"/>
      <c r="B66" s="90"/>
      <c r="C66" s="84"/>
      <c r="D66" s="84"/>
      <c r="E66" s="86"/>
    </row>
    <row r="67" spans="1:5" ht="15.75" x14ac:dyDescent="0.25">
      <c r="A67" s="90"/>
      <c r="B67" s="90"/>
      <c r="C67" s="84"/>
      <c r="D67" s="84"/>
      <c r="E67" s="86"/>
    </row>
    <row r="68" spans="1:5" ht="15.75" x14ac:dyDescent="0.25">
      <c r="A68" s="90"/>
      <c r="B68" s="90"/>
      <c r="C68" s="84"/>
      <c r="D68" s="84"/>
      <c r="E68" s="86"/>
    </row>
    <row r="69" spans="1:5" ht="15.75" x14ac:dyDescent="0.25">
      <c r="A69" s="90"/>
      <c r="B69" s="90"/>
      <c r="C69" s="84"/>
      <c r="D69" s="84"/>
      <c r="E69" s="86"/>
    </row>
    <row r="70" spans="1:5" x14ac:dyDescent="0.25">
      <c r="A70" s="84"/>
      <c r="B70" s="84"/>
      <c r="C70" s="84"/>
      <c r="D70" s="84"/>
      <c r="E70" s="86"/>
    </row>
    <row r="71" spans="1:5" x14ac:dyDescent="0.25">
      <c r="A71" s="84"/>
      <c r="B71" s="84"/>
      <c r="C71" s="84"/>
      <c r="D71" s="84"/>
      <c r="E71" s="86"/>
    </row>
    <row r="72" spans="1:5" ht="15.75" x14ac:dyDescent="0.25">
      <c r="A72" s="90"/>
      <c r="B72" s="90"/>
      <c r="C72" s="84"/>
      <c r="D72" s="84"/>
      <c r="E72" s="86"/>
    </row>
    <row r="73" spans="1:5" ht="15.75" x14ac:dyDescent="0.25">
      <c r="A73" s="90"/>
      <c r="B73" s="90"/>
      <c r="C73" s="84"/>
      <c r="D73" s="84"/>
      <c r="E73" s="86"/>
    </row>
    <row r="74" spans="1:5" ht="15.75" x14ac:dyDescent="0.25">
      <c r="A74" s="90"/>
      <c r="B74" s="84"/>
      <c r="C74" s="84"/>
      <c r="D74" s="84"/>
      <c r="E74" s="91"/>
    </row>
    <row r="75" spans="1:5" ht="15.75" x14ac:dyDescent="0.25">
      <c r="A75" s="90"/>
      <c r="B75" s="84"/>
      <c r="C75" s="84"/>
      <c r="D75" s="84"/>
      <c r="E75" s="91"/>
    </row>
    <row r="76" spans="1:5" ht="15.75" x14ac:dyDescent="0.25">
      <c r="A76" s="90"/>
      <c r="B76" s="90"/>
      <c r="C76" s="84"/>
      <c r="D76" s="106"/>
      <c r="E76" s="107"/>
    </row>
    <row r="77" spans="1:5" ht="15.75" x14ac:dyDescent="0.25">
      <c r="A77" s="90"/>
      <c r="B77" s="90"/>
      <c r="C77" s="84"/>
      <c r="D77" s="106"/>
      <c r="E77" s="107"/>
    </row>
    <row r="78" spans="1:5" ht="15.75" x14ac:dyDescent="0.25">
      <c r="A78" s="90"/>
      <c r="B78" s="90"/>
      <c r="C78" s="84"/>
      <c r="D78" s="106"/>
      <c r="E78" s="107"/>
    </row>
    <row r="79" spans="1:5" ht="15.75" x14ac:dyDescent="0.25">
      <c r="A79" s="90"/>
      <c r="B79" s="90"/>
      <c r="C79" s="84"/>
      <c r="D79" s="106"/>
      <c r="E79" s="107"/>
    </row>
    <row r="80" spans="1:5" ht="15.75" x14ac:dyDescent="0.25">
      <c r="A80" s="90"/>
      <c r="B80" s="90"/>
      <c r="C80" s="84"/>
      <c r="D80" s="84"/>
      <c r="E80" s="86"/>
    </row>
    <row r="81" spans="1:5" x14ac:dyDescent="0.25">
      <c r="A81" s="84"/>
      <c r="B81" s="84"/>
      <c r="C81" s="84"/>
      <c r="D81" s="84"/>
      <c r="E81" s="86"/>
    </row>
    <row r="82" spans="1:5" x14ac:dyDescent="0.25">
      <c r="A82" s="84"/>
      <c r="B82" s="84"/>
      <c r="C82" s="84"/>
      <c r="D82" s="84"/>
      <c r="E82" s="86"/>
    </row>
    <row r="83" spans="1:5" ht="15.75" x14ac:dyDescent="0.25">
      <c r="A83" s="90"/>
      <c r="B83" s="90"/>
      <c r="C83" s="84"/>
      <c r="D83" s="84"/>
      <c r="E83" s="86"/>
    </row>
    <row r="84" spans="1:5" ht="15.75" x14ac:dyDescent="0.25">
      <c r="A84" s="90"/>
      <c r="B84" s="90"/>
      <c r="C84" s="84"/>
      <c r="D84" s="84"/>
      <c r="E84" s="86"/>
    </row>
    <row r="85" spans="1:5" ht="15.75" x14ac:dyDescent="0.25">
      <c r="A85" s="90"/>
      <c r="B85" s="90"/>
      <c r="C85" s="84"/>
      <c r="D85" s="84"/>
      <c r="E85" s="86"/>
    </row>
    <row r="86" spans="1:5" ht="15.75" x14ac:dyDescent="0.25">
      <c r="A86" s="90"/>
      <c r="B86" s="90"/>
      <c r="C86" s="84"/>
      <c r="D86" s="84"/>
      <c r="E86" s="86"/>
    </row>
    <row r="87" spans="1:5" ht="15.75" x14ac:dyDescent="0.25">
      <c r="A87" s="90"/>
      <c r="B87" s="90"/>
      <c r="C87" s="84"/>
      <c r="D87" s="84"/>
      <c r="E87" s="86"/>
    </row>
    <row r="88" spans="1:5" ht="15.75" x14ac:dyDescent="0.25">
      <c r="A88" s="90"/>
      <c r="B88" s="90"/>
      <c r="C88" s="84"/>
      <c r="D88" s="84"/>
      <c r="E88" s="86"/>
    </row>
    <row r="89" spans="1:5" ht="15.75" x14ac:dyDescent="0.25">
      <c r="A89" s="90"/>
      <c r="B89" s="90"/>
      <c r="C89" s="84"/>
      <c r="D89" s="84"/>
      <c r="E89" s="86"/>
    </row>
    <row r="90" spans="1:5" ht="15.75" x14ac:dyDescent="0.25">
      <c r="A90" s="90"/>
      <c r="B90" s="90"/>
      <c r="C90" s="84"/>
      <c r="D90" s="90"/>
      <c r="E90" s="100"/>
    </row>
    <row r="91" spans="1:5" ht="15.75" x14ac:dyDescent="0.25">
      <c r="A91" s="90"/>
      <c r="B91" s="90"/>
      <c r="C91" s="84"/>
      <c r="D91" s="84"/>
      <c r="E91" s="86"/>
    </row>
    <row r="92" spans="1:5" ht="15.75" x14ac:dyDescent="0.25">
      <c r="A92" s="90"/>
      <c r="B92" s="90"/>
      <c r="C92" s="84"/>
      <c r="D92" s="84"/>
      <c r="E92" s="86"/>
    </row>
    <row r="93" spans="1:5" x14ac:dyDescent="0.25">
      <c r="A93" s="84"/>
      <c r="B93" s="84"/>
      <c r="C93" s="84"/>
      <c r="D93" s="84"/>
      <c r="E93" s="86"/>
    </row>
    <row r="94" spans="1:5" x14ac:dyDescent="0.25">
      <c r="A94" s="84"/>
      <c r="B94" s="84"/>
      <c r="C94" s="84"/>
      <c r="D94" s="84"/>
      <c r="E94" s="86"/>
    </row>
    <row r="95" spans="1:5" x14ac:dyDescent="0.25">
      <c r="A95" s="84"/>
      <c r="B95" s="84"/>
      <c r="C95" s="84"/>
      <c r="D95" s="84"/>
      <c r="E95" s="86"/>
    </row>
    <row r="96" spans="1:5" ht="15.75" x14ac:dyDescent="0.25">
      <c r="A96" s="84"/>
      <c r="B96" s="84"/>
      <c r="C96" s="84"/>
      <c r="D96" s="90"/>
      <c r="E96" s="100"/>
    </row>
    <row r="97" spans="1:5" ht="15.75" x14ac:dyDescent="0.25">
      <c r="A97" s="90"/>
      <c r="B97" s="84"/>
      <c r="C97" s="90"/>
      <c r="D97" s="84"/>
      <c r="E97" s="86"/>
    </row>
    <row r="98" spans="1:5" ht="15.75" x14ac:dyDescent="0.25">
      <c r="A98" s="90"/>
      <c r="B98" s="84"/>
      <c r="C98" s="90"/>
      <c r="D98" s="84"/>
      <c r="E98" s="86"/>
    </row>
    <row r="99" spans="1:5" ht="15.75" x14ac:dyDescent="0.25">
      <c r="A99" s="90"/>
      <c r="B99" s="84"/>
      <c r="C99" s="90"/>
      <c r="D99" s="84"/>
      <c r="E99" s="86"/>
    </row>
    <row r="100" spans="1:5" ht="15.75" x14ac:dyDescent="0.25">
      <c r="A100" s="90"/>
      <c r="B100" s="84"/>
      <c r="C100" s="90"/>
      <c r="D100" s="90"/>
      <c r="E100" s="86"/>
    </row>
  </sheetData>
  <mergeCells count="2">
    <mergeCell ref="D76:D79"/>
    <mergeCell ref="E76:E79"/>
  </mergeCells>
  <phoneticPr fontId="2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workbookViewId="0">
      <selection activeCell="B13" sqref="B13"/>
    </sheetView>
  </sheetViews>
  <sheetFormatPr defaultColWidth="105" defaultRowHeight="15" x14ac:dyDescent="0.25"/>
  <cols>
    <col min="1" max="1" width="41.42578125" style="11" customWidth="1"/>
    <col min="2" max="2" width="52.42578125" style="11" customWidth="1"/>
    <col min="3" max="3" width="32.140625" style="11" customWidth="1"/>
    <col min="4" max="4" width="48.85546875" style="11" customWidth="1"/>
    <col min="5" max="5" width="46.5703125" style="11" customWidth="1"/>
    <col min="6" max="6" width="19" style="11" customWidth="1"/>
    <col min="7" max="16384" width="105" style="11"/>
  </cols>
  <sheetData>
    <row r="1" spans="1:2" ht="26.25" x14ac:dyDescent="0.25">
      <c r="A1" s="14" t="s">
        <v>162</v>
      </c>
    </row>
    <row r="2" spans="1:2" ht="17.25" x14ac:dyDescent="0.25">
      <c r="A2" s="15"/>
    </row>
    <row r="3" spans="1:2" x14ac:dyDescent="0.25">
      <c r="A3" s="17" t="s">
        <v>156</v>
      </c>
    </row>
    <row r="4" spans="1:2" ht="42" customHeight="1" x14ac:dyDescent="0.25">
      <c r="A4" s="109" t="s">
        <v>68</v>
      </c>
      <c r="B4" s="110"/>
    </row>
    <row r="5" spans="1:2" ht="33" customHeight="1" x14ac:dyDescent="0.25">
      <c r="A5" s="111"/>
      <c r="B5" s="111"/>
    </row>
    <row r="6" spans="1:2" x14ac:dyDescent="0.25">
      <c r="A6" s="18"/>
      <c r="B6" s="18"/>
    </row>
    <row r="7" spans="1:2" x14ac:dyDescent="0.25">
      <c r="A7" s="17" t="s">
        <v>161</v>
      </c>
    </row>
    <row r="8" spans="1:2" x14ac:dyDescent="0.25">
      <c r="A8" s="110" t="s">
        <v>163</v>
      </c>
      <c r="B8" s="110"/>
    </row>
    <row r="9" spans="1:2" x14ac:dyDescent="0.25">
      <c r="A9" s="110" t="s">
        <v>196</v>
      </c>
      <c r="B9" s="110"/>
    </row>
    <row r="10" spans="1:2" x14ac:dyDescent="0.25">
      <c r="A10" s="110" t="s">
        <v>166</v>
      </c>
      <c r="B10" s="110"/>
    </row>
    <row r="11" spans="1:2" x14ac:dyDescent="0.25">
      <c r="A11" s="110" t="s">
        <v>201</v>
      </c>
      <c r="B11" s="110"/>
    </row>
    <row r="12" spans="1:2" s="12" customFormat="1" x14ac:dyDescent="0.25">
      <c r="A12" s="110" t="s">
        <v>197</v>
      </c>
      <c r="B12" s="110"/>
    </row>
    <row r="15" spans="1:2" x14ac:dyDescent="0.25">
      <c r="A15" s="16"/>
    </row>
    <row r="16" spans="1:2" x14ac:dyDescent="0.25">
      <c r="A16" s="17" t="s">
        <v>38</v>
      </c>
    </row>
    <row r="17" spans="1:2" ht="80.25" customHeight="1" x14ac:dyDescent="0.25">
      <c r="A17" s="109" t="s">
        <v>41</v>
      </c>
      <c r="B17" s="112"/>
    </row>
    <row r="18" spans="1:2" ht="11.25" customHeight="1" x14ac:dyDescent="0.25"/>
    <row r="19" spans="1:2" ht="23.25" customHeight="1" x14ac:dyDescent="0.25">
      <c r="A19" s="13" t="s">
        <v>167</v>
      </c>
    </row>
    <row r="20" spans="1:2" ht="27.75" customHeight="1" x14ac:dyDescent="0.25">
      <c r="A20" s="13" t="s">
        <v>168</v>
      </c>
    </row>
    <row r="22" spans="1:2" x14ac:dyDescent="0.25">
      <c r="A22" t="s">
        <v>69</v>
      </c>
    </row>
    <row r="24" spans="1:2" x14ac:dyDescent="0.25">
      <c r="A24" s="1" t="s">
        <v>157</v>
      </c>
    </row>
    <row r="25" spans="1:2" x14ac:dyDescent="0.25">
      <c r="A25" t="s">
        <v>70</v>
      </c>
    </row>
    <row r="51" spans="1:2" x14ac:dyDescent="0.25">
      <c r="A51" s="108"/>
      <c r="B51" s="108"/>
    </row>
    <row r="52" spans="1:2" x14ac:dyDescent="0.25">
      <c r="A52" s="81"/>
      <c r="B52" s="81"/>
    </row>
  </sheetData>
  <sheetProtection formatCells="0" formatColumns="0" formatRows="0" insertColumns="0" insertRows="0" insertHyperlinks="0" deleteColumns="0" deleteRows="0" sort="0" autoFilter="0" pivotTables="0"/>
  <mergeCells count="9">
    <mergeCell ref="A51:B51"/>
    <mergeCell ref="A4:B4"/>
    <mergeCell ref="A8:B8"/>
    <mergeCell ref="A5:B5"/>
    <mergeCell ref="A17:B17"/>
    <mergeCell ref="A9:B9"/>
    <mergeCell ref="A10:B10"/>
    <mergeCell ref="A12:B12"/>
    <mergeCell ref="A11:B11"/>
  </mergeCells>
  <phoneticPr fontId="22" type="noConversion"/>
  <pageMargins left="0.7" right="0.7" top="0.75" bottom="0.75" header="0.3" footer="0.3"/>
  <pageSetup paperSize="9" scale="6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7" sqref="A7"/>
    </sheetView>
  </sheetViews>
  <sheetFormatPr defaultRowHeight="15" x14ac:dyDescent="0.25"/>
  <cols>
    <col min="1" max="1" width="100.140625" style="11" customWidth="1"/>
    <col min="2" max="16384" width="9.140625" style="11"/>
  </cols>
  <sheetData>
    <row r="1" spans="1:1" ht="15.75" thickBot="1" x14ac:dyDescent="0.3">
      <c r="A1" s="1" t="s">
        <v>154</v>
      </c>
    </row>
    <row r="2" spans="1:1" ht="60.75" thickBot="1" x14ac:dyDescent="0.3">
      <c r="A2" s="102" t="s">
        <v>73</v>
      </c>
    </row>
    <row r="5" spans="1:1" ht="15.75" thickBot="1" x14ac:dyDescent="0.3">
      <c r="A5" s="1" t="s">
        <v>153</v>
      </c>
    </row>
    <row r="6" spans="1:1" ht="75.75" thickBot="1" x14ac:dyDescent="0.3">
      <c r="A6" s="56" t="s">
        <v>71</v>
      </c>
    </row>
    <row r="8" spans="1:1" ht="15.75" thickBot="1" x14ac:dyDescent="0.3">
      <c r="A8" s="1" t="s">
        <v>188</v>
      </c>
    </row>
    <row r="9" spans="1:1" ht="225.75" thickBot="1" x14ac:dyDescent="0.3">
      <c r="A9" s="56" t="s">
        <v>72</v>
      </c>
    </row>
  </sheetData>
  <phoneticPr fontId="2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activeCell="B16" sqref="B16"/>
    </sheetView>
  </sheetViews>
  <sheetFormatPr defaultRowHeight="15" x14ac:dyDescent="0.25"/>
  <cols>
    <col min="1" max="1" width="32.42578125" style="11" customWidth="1"/>
    <col min="2" max="2" width="26" style="11" customWidth="1"/>
    <col min="3" max="4" width="36.140625" style="11" customWidth="1"/>
    <col min="5" max="16384" width="9.140625" style="11"/>
  </cols>
  <sheetData>
    <row r="1" spans="1:4" ht="18.75" x14ac:dyDescent="0.3">
      <c r="A1" s="7" t="s">
        <v>193</v>
      </c>
    </row>
    <row r="3" spans="1:4" ht="21" x14ac:dyDescent="0.35">
      <c r="A3" s="6" t="s">
        <v>194</v>
      </c>
    </row>
    <row r="4" spans="1:4" ht="15.75" thickBot="1" x14ac:dyDescent="0.3"/>
    <row r="5" spans="1:4" ht="15.75" thickBot="1" x14ac:dyDescent="0.3">
      <c r="A5" t="s">
        <v>42</v>
      </c>
      <c r="B5" s="64"/>
    </row>
    <row r="6" spans="1:4" ht="15.75" thickBot="1" x14ac:dyDescent="0.3">
      <c r="B6" s="65"/>
    </row>
    <row r="7" spans="1:4" ht="15.75" thickBot="1" x14ac:dyDescent="0.3">
      <c r="A7" s="11" t="s">
        <v>189</v>
      </c>
      <c r="B7" s="64"/>
    </row>
    <row r="8" spans="1:4" ht="15.75" thickBot="1" x14ac:dyDescent="0.3">
      <c r="A8" s="11" t="s">
        <v>191</v>
      </c>
      <c r="B8" s="64"/>
    </row>
    <row r="9" spans="1:4" ht="15.75" thickBot="1" x14ac:dyDescent="0.3">
      <c r="A9" s="11" t="s">
        <v>190</v>
      </c>
      <c r="B9" s="66"/>
    </row>
    <row r="10" spans="1:4" ht="15.75" thickBot="1" x14ac:dyDescent="0.3">
      <c r="A10" s="11" t="s">
        <v>192</v>
      </c>
      <c r="B10" s="64"/>
    </row>
    <row r="13" spans="1:4" x14ac:dyDescent="0.25">
      <c r="A13" s="1" t="s">
        <v>165</v>
      </c>
    </row>
    <row r="14" spans="1:4" x14ac:dyDescent="0.25">
      <c r="A14" t="s">
        <v>74</v>
      </c>
    </row>
    <row r="16" spans="1:4" x14ac:dyDescent="0.25">
      <c r="A16" s="19" t="s">
        <v>158</v>
      </c>
      <c r="B16" s="19" t="s">
        <v>159</v>
      </c>
      <c r="C16" s="19" t="s">
        <v>160</v>
      </c>
      <c r="D16" s="19" t="s">
        <v>43</v>
      </c>
    </row>
    <row r="17" spans="1:4" x14ac:dyDescent="0.25">
      <c r="A17" s="57"/>
      <c r="B17" s="57"/>
      <c r="C17" s="57"/>
      <c r="D17" s="57"/>
    </row>
    <row r="18" spans="1:4" x14ac:dyDescent="0.25">
      <c r="A18" s="57"/>
      <c r="B18" s="57"/>
      <c r="C18" s="57"/>
      <c r="D18" s="57"/>
    </row>
    <row r="19" spans="1:4" x14ac:dyDescent="0.25">
      <c r="A19" s="57"/>
      <c r="B19" s="57"/>
      <c r="C19" s="57"/>
      <c r="D19" s="57"/>
    </row>
    <row r="20" spans="1:4" x14ac:dyDescent="0.25">
      <c r="A20" s="57"/>
      <c r="B20" s="57"/>
      <c r="C20" s="57"/>
      <c r="D20" s="57"/>
    </row>
    <row r="21" spans="1:4" x14ac:dyDescent="0.25">
      <c r="A21" s="20"/>
      <c r="B21" s="20"/>
      <c r="C21" s="20"/>
      <c r="D21" s="20"/>
    </row>
    <row r="22" spans="1:4" x14ac:dyDescent="0.25">
      <c r="A22" s="20"/>
      <c r="B22" s="20"/>
      <c r="C22" s="20"/>
      <c r="D22" s="20"/>
    </row>
    <row r="23" spans="1:4" x14ac:dyDescent="0.25">
      <c r="A23" s="20"/>
      <c r="B23" s="20"/>
      <c r="C23" s="20"/>
      <c r="D23" s="20"/>
    </row>
    <row r="24" spans="1:4" x14ac:dyDescent="0.25">
      <c r="A24" s="20"/>
      <c r="B24" s="20"/>
      <c r="C24" s="20"/>
      <c r="D24" s="20"/>
    </row>
    <row r="25" spans="1:4" x14ac:dyDescent="0.25">
      <c r="A25" s="20"/>
      <c r="B25" s="20"/>
      <c r="C25" s="20"/>
      <c r="D25" s="20"/>
    </row>
    <row r="26" spans="1:4" x14ac:dyDescent="0.25">
      <c r="A26" s="20"/>
      <c r="B26" s="20"/>
      <c r="C26" s="20"/>
      <c r="D26" s="20"/>
    </row>
    <row r="27" spans="1:4" x14ac:dyDescent="0.25">
      <c r="A27" s="20"/>
      <c r="B27" s="20"/>
      <c r="C27" s="20"/>
      <c r="D27" s="20"/>
    </row>
    <row r="28" spans="1:4" x14ac:dyDescent="0.25">
      <c r="A28" s="20"/>
      <c r="B28" s="20"/>
      <c r="C28" s="20"/>
      <c r="D28" s="20"/>
    </row>
    <row r="29" spans="1:4" x14ac:dyDescent="0.25">
      <c r="A29" s="20"/>
      <c r="B29" s="20"/>
      <c r="C29" s="20"/>
      <c r="D29" s="20"/>
    </row>
    <row r="30" spans="1:4" x14ac:dyDescent="0.25">
      <c r="A30" s="20"/>
      <c r="B30" s="20"/>
      <c r="C30" s="20"/>
      <c r="D30" s="20"/>
    </row>
    <row r="31" spans="1:4" x14ac:dyDescent="0.25">
      <c r="A31" s="20"/>
      <c r="B31" s="20"/>
      <c r="C31" s="20"/>
      <c r="D31" s="20"/>
    </row>
    <row r="32" spans="1:4" x14ac:dyDescent="0.25">
      <c r="A32" s="20"/>
      <c r="B32" s="20"/>
      <c r="C32" s="20"/>
      <c r="D32" s="20"/>
    </row>
    <row r="33" spans="1:4" x14ac:dyDescent="0.25">
      <c r="A33" s="20"/>
      <c r="B33" s="20"/>
      <c r="C33" s="20"/>
      <c r="D33" s="20"/>
    </row>
    <row r="34" spans="1:4" x14ac:dyDescent="0.25">
      <c r="A34" s="20"/>
      <c r="B34" s="20"/>
      <c r="C34" s="20"/>
      <c r="D34" s="20"/>
    </row>
    <row r="35" spans="1:4" x14ac:dyDescent="0.25">
      <c r="A35" s="20"/>
      <c r="B35" s="20"/>
      <c r="C35" s="20"/>
      <c r="D35" s="20"/>
    </row>
    <row r="36" spans="1:4" x14ac:dyDescent="0.25">
      <c r="A36" s="20"/>
      <c r="B36" s="20"/>
      <c r="C36" s="20"/>
      <c r="D36" s="20"/>
    </row>
    <row r="37" spans="1:4" x14ac:dyDescent="0.25">
      <c r="A37" s="20"/>
      <c r="B37" s="20"/>
      <c r="C37" s="20"/>
      <c r="D37" s="20"/>
    </row>
    <row r="38" spans="1:4" x14ac:dyDescent="0.25">
      <c r="A38" s="20"/>
      <c r="B38" s="20"/>
      <c r="C38" s="20"/>
      <c r="D38" s="20"/>
    </row>
    <row r="39" spans="1:4" x14ac:dyDescent="0.25">
      <c r="A39" s="20"/>
      <c r="B39" s="20"/>
      <c r="C39" s="20"/>
      <c r="D39" s="20"/>
    </row>
    <row r="40" spans="1:4" x14ac:dyDescent="0.25">
      <c r="A40" s="20"/>
      <c r="B40" s="20"/>
      <c r="C40" s="20"/>
      <c r="D40" s="20"/>
    </row>
  </sheetData>
  <phoneticPr fontId="22" type="noConversion"/>
  <pageMargins left="0.70866141732283472" right="0.70866141732283472" top="0.74803149606299213" bottom="0.74803149606299213" header="0.31496062992125984" footer="0.31496062992125984"/>
  <pageSetup paperSize="9" scale="79" orientation="landscape" horizontalDpi="300" verticalDpi="300" r:id="rId1"/>
  <headerFooter>
    <oddFooter>&amp;L&amp;D   &amp;T
&amp;Z&amp;F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16" sqref="A16"/>
    </sheetView>
  </sheetViews>
  <sheetFormatPr defaultRowHeight="15" x14ac:dyDescent="0.25"/>
  <cols>
    <col min="1" max="1" width="120.140625" style="10" customWidth="1"/>
    <col min="2" max="3" width="9.140625" style="11"/>
    <col min="4" max="4" width="27" style="11" customWidth="1"/>
    <col min="5" max="16384" width="9.140625" style="11"/>
  </cols>
  <sheetData>
    <row r="1" spans="1:4" ht="15.75" x14ac:dyDescent="0.25">
      <c r="A1" s="21" t="s">
        <v>78</v>
      </c>
    </row>
    <row r="3" spans="1:4" ht="30.75" thickBot="1" x14ac:dyDescent="0.3">
      <c r="A3" s="82" t="s">
        <v>79</v>
      </c>
      <c r="D3" s="10"/>
    </row>
    <row r="4" spans="1:4" ht="15.75" thickBot="1" x14ac:dyDescent="0.3">
      <c r="A4" s="58"/>
    </row>
    <row r="6" spans="1:4" ht="31.5" customHeight="1" thickBot="1" x14ac:dyDescent="0.3">
      <c r="A6" s="82" t="s">
        <v>75</v>
      </c>
    </row>
    <row r="7" spans="1:4" ht="15.75" thickBot="1" x14ac:dyDescent="0.3">
      <c r="A7" s="56"/>
    </row>
    <row r="9" spans="1:4" ht="15.75" thickBot="1" x14ac:dyDescent="0.3">
      <c r="A9" s="10" t="s">
        <v>199</v>
      </c>
    </row>
    <row r="10" spans="1:4" ht="15.75" thickBot="1" x14ac:dyDescent="0.3">
      <c r="A10" s="56"/>
    </row>
    <row r="12" spans="1:4" ht="30.75" thickBot="1" x14ac:dyDescent="0.3">
      <c r="A12" s="82" t="s">
        <v>76</v>
      </c>
    </row>
    <row r="13" spans="1:4" ht="15.75" thickBot="1" x14ac:dyDescent="0.3">
      <c r="A13" s="56"/>
    </row>
    <row r="15" spans="1:4" ht="45.75" thickBot="1" x14ac:dyDescent="0.3">
      <c r="A15" s="82" t="s">
        <v>77</v>
      </c>
    </row>
    <row r="16" spans="1:4" ht="15.75" thickBot="1" x14ac:dyDescent="0.3">
      <c r="A16" s="56"/>
    </row>
    <row r="18" spans="1:1" ht="33.75" customHeight="1" thickBot="1" x14ac:dyDescent="0.3">
      <c r="A18" s="10" t="s">
        <v>200</v>
      </c>
    </row>
    <row r="19" spans="1:1" ht="15.75" thickBot="1" x14ac:dyDescent="0.3">
      <c r="A19" s="56"/>
    </row>
    <row r="21" spans="1:1" ht="15.75" thickBot="1" x14ac:dyDescent="0.3">
      <c r="A21" s="10" t="s">
        <v>37</v>
      </c>
    </row>
    <row r="22" spans="1:1" ht="15.75" thickBot="1" x14ac:dyDescent="0.3">
      <c r="A22" s="56"/>
    </row>
  </sheetData>
  <phoneticPr fontId="22" type="noConversion"/>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workbookViewId="0">
      <pane xSplit="3" ySplit="3" topLeftCell="F9" activePane="bottomRight" state="frozen"/>
      <selection pane="topRight" activeCell="C1" sqref="C1"/>
      <selection pane="bottomLeft" activeCell="A4" sqref="A4"/>
      <selection pane="bottomRight" activeCell="G12" sqref="G12"/>
    </sheetView>
  </sheetViews>
  <sheetFormatPr defaultColWidth="20.5703125" defaultRowHeight="12" x14ac:dyDescent="0.2"/>
  <cols>
    <col min="1" max="1" width="4.42578125" style="23" customWidth="1"/>
    <col min="2" max="2" width="15.140625" style="23" customWidth="1"/>
    <col min="3" max="3" width="36.85546875" style="22" customWidth="1"/>
    <col min="4" max="4" width="42.140625" style="53" customWidth="1"/>
    <col min="5" max="6" width="24.140625" style="22" customWidth="1"/>
    <col min="7" max="7" width="23.42578125" style="22" customWidth="1"/>
    <col min="8" max="8" width="25.28515625" style="22" customWidth="1"/>
    <col min="9" max="9" width="25.85546875" style="22" customWidth="1"/>
    <col min="10" max="11" width="7" style="22" customWidth="1"/>
    <col min="12" max="12" width="33.7109375" style="22" customWidth="1"/>
    <col min="13" max="13" width="33" style="22" customWidth="1"/>
    <col min="14" max="16384" width="20.5703125" style="22"/>
  </cols>
  <sheetData>
    <row r="1" spans="1:13" ht="16.5" thickBot="1" x14ac:dyDescent="0.3">
      <c r="A1" s="21"/>
      <c r="B1" s="22"/>
      <c r="E1" s="24" t="s">
        <v>148</v>
      </c>
      <c r="F1" s="25"/>
      <c r="G1" s="25"/>
      <c r="H1" s="25"/>
      <c r="I1" s="26"/>
      <c r="J1" s="27" t="s">
        <v>198</v>
      </c>
      <c r="K1" s="25"/>
      <c r="L1" s="25"/>
      <c r="M1" s="26" t="s">
        <v>31</v>
      </c>
    </row>
    <row r="2" spans="1:13" s="37" customFormat="1" ht="12.75" customHeight="1" thickBot="1" x14ac:dyDescent="0.25">
      <c r="A2" s="119" t="s">
        <v>172</v>
      </c>
      <c r="B2" s="29"/>
      <c r="C2" s="30"/>
      <c r="D2" s="54"/>
      <c r="E2" s="31" t="s">
        <v>139</v>
      </c>
      <c r="F2" s="32" t="s">
        <v>130</v>
      </c>
      <c r="G2" s="33" t="s">
        <v>131</v>
      </c>
      <c r="H2" s="34" t="s">
        <v>132</v>
      </c>
      <c r="I2" s="35" t="s">
        <v>133</v>
      </c>
      <c r="J2" s="115" t="s">
        <v>145</v>
      </c>
      <c r="K2" s="117" t="s">
        <v>155</v>
      </c>
      <c r="L2" s="36"/>
      <c r="M2" s="36"/>
    </row>
    <row r="3" spans="1:13" s="37" customFormat="1" ht="35.25" customHeight="1" thickBot="1" x14ac:dyDescent="0.25">
      <c r="A3" s="120"/>
      <c r="B3" s="38" t="s">
        <v>171</v>
      </c>
      <c r="C3" s="39" t="s">
        <v>151</v>
      </c>
      <c r="D3" s="55" t="s">
        <v>146</v>
      </c>
      <c r="E3" s="40" t="s">
        <v>140</v>
      </c>
      <c r="F3" s="41" t="s">
        <v>141</v>
      </c>
      <c r="G3" s="42" t="s">
        <v>142</v>
      </c>
      <c r="H3" s="43" t="s">
        <v>143</v>
      </c>
      <c r="I3" s="44" t="s">
        <v>144</v>
      </c>
      <c r="J3" s="116"/>
      <c r="K3" s="118"/>
      <c r="L3" s="45" t="s">
        <v>39</v>
      </c>
      <c r="M3" s="59" t="s">
        <v>147</v>
      </c>
    </row>
    <row r="4" spans="1:13" s="70" customFormat="1" ht="15.75" customHeight="1" thickBot="1" x14ac:dyDescent="0.25">
      <c r="A4" s="113"/>
      <c r="B4" s="113"/>
      <c r="C4" s="114"/>
      <c r="D4" s="71"/>
      <c r="E4" s="72"/>
      <c r="F4" s="73"/>
      <c r="G4" s="73"/>
      <c r="H4" s="73"/>
      <c r="I4" s="74"/>
      <c r="J4" s="75"/>
      <c r="K4" s="76"/>
      <c r="L4" s="77"/>
      <c r="M4" s="78"/>
    </row>
    <row r="5" spans="1:13" s="37" customFormat="1" ht="108.75" thickBot="1" x14ac:dyDescent="0.25">
      <c r="A5" s="46">
        <v>1</v>
      </c>
      <c r="B5" s="46" t="s">
        <v>207</v>
      </c>
      <c r="C5" s="28" t="s">
        <v>22</v>
      </c>
      <c r="D5" s="28" t="s">
        <v>23</v>
      </c>
      <c r="E5" s="28" t="s">
        <v>24</v>
      </c>
      <c r="F5" s="28" t="s">
        <v>25</v>
      </c>
      <c r="G5" s="28" t="s">
        <v>208</v>
      </c>
      <c r="H5" s="28" t="s">
        <v>40</v>
      </c>
      <c r="I5" s="28" t="s">
        <v>26</v>
      </c>
      <c r="J5" s="47">
        <v>75</v>
      </c>
      <c r="K5" s="47">
        <v>90</v>
      </c>
      <c r="L5" s="48"/>
      <c r="M5" s="48"/>
    </row>
    <row r="6" spans="1:13" s="37" customFormat="1" ht="120.75" thickBot="1" x14ac:dyDescent="0.25">
      <c r="A6" s="46">
        <f>A5+1</f>
        <v>2</v>
      </c>
      <c r="B6" s="49" t="s">
        <v>173</v>
      </c>
      <c r="C6" s="28" t="s">
        <v>80</v>
      </c>
      <c r="D6" s="28" t="s">
        <v>81</v>
      </c>
      <c r="E6" s="28" t="s">
        <v>82</v>
      </c>
      <c r="F6" s="28" t="s">
        <v>83</v>
      </c>
      <c r="G6" s="28" t="s">
        <v>202</v>
      </c>
      <c r="H6" s="28" t="s">
        <v>84</v>
      </c>
      <c r="I6" s="28" t="s">
        <v>85</v>
      </c>
      <c r="J6" s="47">
        <v>65</v>
      </c>
      <c r="K6" s="47">
        <v>85</v>
      </c>
      <c r="L6" s="50"/>
      <c r="M6" s="50"/>
    </row>
    <row r="7" spans="1:13" s="37" customFormat="1" ht="120.75" thickBot="1" x14ac:dyDescent="0.25">
      <c r="A7" s="46">
        <f t="shared" ref="A7:A23" si="0">A6+1</f>
        <v>3</v>
      </c>
      <c r="B7" s="46" t="s">
        <v>174</v>
      </c>
      <c r="C7" s="28" t="s">
        <v>86</v>
      </c>
      <c r="D7" s="28" t="s">
        <v>87</v>
      </c>
      <c r="E7" s="28" t="s">
        <v>88</v>
      </c>
      <c r="F7" s="28" t="s">
        <v>203</v>
      </c>
      <c r="G7" s="28" t="s">
        <v>204</v>
      </c>
      <c r="H7" s="28" t="s">
        <v>205</v>
      </c>
      <c r="I7" s="28" t="s">
        <v>206</v>
      </c>
      <c r="J7" s="47">
        <v>25</v>
      </c>
      <c r="K7" s="47">
        <v>65</v>
      </c>
      <c r="L7" s="51"/>
      <c r="M7" s="51"/>
    </row>
    <row r="8" spans="1:13" s="37" customFormat="1" ht="120.75" thickBot="1" x14ac:dyDescent="0.25">
      <c r="A8" s="46">
        <f t="shared" si="0"/>
        <v>4</v>
      </c>
      <c r="B8" s="46" t="s">
        <v>175</v>
      </c>
      <c r="C8" s="28" t="s">
        <v>89</v>
      </c>
      <c r="D8" s="28" t="s">
        <v>90</v>
      </c>
      <c r="E8" s="28" t="s">
        <v>91</v>
      </c>
      <c r="F8" s="28" t="s">
        <v>33</v>
      </c>
      <c r="G8" s="28" t="s">
        <v>134</v>
      </c>
      <c r="H8" s="28" t="s">
        <v>136</v>
      </c>
      <c r="I8" s="28" t="s">
        <v>94</v>
      </c>
      <c r="J8" s="47"/>
      <c r="K8" s="47"/>
      <c r="L8" s="51"/>
      <c r="M8" s="51"/>
    </row>
    <row r="9" spans="1:13" s="37" customFormat="1" ht="120.75" thickBot="1" x14ac:dyDescent="0.25">
      <c r="A9" s="46">
        <f t="shared" si="0"/>
        <v>5</v>
      </c>
      <c r="B9" s="46" t="s">
        <v>176</v>
      </c>
      <c r="C9" s="28" t="s">
        <v>92</v>
      </c>
      <c r="D9" s="28" t="s">
        <v>150</v>
      </c>
      <c r="E9" s="28" t="s">
        <v>93</v>
      </c>
      <c r="F9" s="28" t="s">
        <v>137</v>
      </c>
      <c r="G9" s="28" t="s">
        <v>27</v>
      </c>
      <c r="H9" s="28" t="s">
        <v>95</v>
      </c>
      <c r="I9" s="28" t="s">
        <v>99</v>
      </c>
      <c r="J9" s="47"/>
      <c r="K9" s="47"/>
      <c r="L9" s="51"/>
      <c r="M9" s="51"/>
    </row>
    <row r="10" spans="1:13" s="37" customFormat="1" ht="84.75" thickBot="1" x14ac:dyDescent="0.25">
      <c r="A10" s="46">
        <f t="shared" si="0"/>
        <v>6</v>
      </c>
      <c r="B10" s="46" t="s">
        <v>177</v>
      </c>
      <c r="C10" s="28" t="s">
        <v>100</v>
      </c>
      <c r="D10" s="28" t="s">
        <v>101</v>
      </c>
      <c r="E10" s="28" t="s">
        <v>102</v>
      </c>
      <c r="F10" s="28" t="s">
        <v>135</v>
      </c>
      <c r="G10" s="28" t="s">
        <v>138</v>
      </c>
      <c r="H10" s="28" t="s">
        <v>103</v>
      </c>
      <c r="I10" s="28" t="s">
        <v>209</v>
      </c>
      <c r="J10" s="47"/>
      <c r="K10" s="47"/>
      <c r="L10" s="51"/>
      <c r="M10" s="51"/>
    </row>
    <row r="11" spans="1:13" s="70" customFormat="1" ht="13.5" thickBot="1" x14ac:dyDescent="0.25">
      <c r="A11" s="113"/>
      <c r="B11" s="113"/>
      <c r="C11" s="114"/>
      <c r="D11" s="67"/>
      <c r="E11" s="67"/>
      <c r="F11" s="67"/>
      <c r="G11" s="67"/>
      <c r="H11" s="67"/>
      <c r="I11" s="67"/>
      <c r="J11" s="68"/>
      <c r="K11" s="68"/>
      <c r="L11" s="69"/>
      <c r="M11" s="69"/>
    </row>
    <row r="12" spans="1:13" s="37" customFormat="1" ht="144.75" thickBot="1" x14ac:dyDescent="0.25">
      <c r="A12" s="46">
        <f>A10+1</f>
        <v>7</v>
      </c>
      <c r="B12" s="46" t="s">
        <v>178</v>
      </c>
      <c r="C12" s="28" t="s">
        <v>104</v>
      </c>
      <c r="D12" s="28" t="s">
        <v>105</v>
      </c>
      <c r="E12" s="28" t="s">
        <v>106</v>
      </c>
      <c r="F12" s="28" t="s">
        <v>107</v>
      </c>
      <c r="G12" s="28" t="s">
        <v>108</v>
      </c>
      <c r="H12" s="28" t="s">
        <v>109</v>
      </c>
      <c r="I12" s="28" t="s">
        <v>110</v>
      </c>
      <c r="J12" s="47"/>
      <c r="K12" s="47"/>
      <c r="L12" s="51"/>
      <c r="M12" s="51"/>
    </row>
    <row r="13" spans="1:13" s="37" customFormat="1" ht="132.75" thickBot="1" x14ac:dyDescent="0.25">
      <c r="A13" s="46">
        <f t="shared" si="0"/>
        <v>8</v>
      </c>
      <c r="B13" s="46" t="s">
        <v>187</v>
      </c>
      <c r="C13" s="28" t="s">
        <v>111</v>
      </c>
      <c r="D13" s="28" t="s">
        <v>112</v>
      </c>
      <c r="E13" s="28" t="s">
        <v>113</v>
      </c>
      <c r="F13" s="28" t="s">
        <v>114</v>
      </c>
      <c r="G13" s="28" t="s">
        <v>115</v>
      </c>
      <c r="H13" s="28" t="s">
        <v>116</v>
      </c>
      <c r="I13" s="28" t="s">
        <v>117</v>
      </c>
      <c r="J13" s="47"/>
      <c r="K13" s="47"/>
      <c r="L13" s="51"/>
      <c r="M13" s="51"/>
    </row>
    <row r="14" spans="1:13" s="37" customFormat="1" ht="144.75" thickBot="1" x14ac:dyDescent="0.25">
      <c r="A14" s="46">
        <f t="shared" si="0"/>
        <v>9</v>
      </c>
      <c r="B14" s="46" t="s">
        <v>179</v>
      </c>
      <c r="C14" s="28" t="s">
        <v>118</v>
      </c>
      <c r="D14" s="28" t="s">
        <v>34</v>
      </c>
      <c r="E14" s="28" t="s">
        <v>119</v>
      </c>
      <c r="F14" s="28" t="s">
        <v>120</v>
      </c>
      <c r="G14" s="28" t="s">
        <v>228</v>
      </c>
      <c r="H14" s="28" t="s">
        <v>121</v>
      </c>
      <c r="I14" s="28" t="s">
        <v>122</v>
      </c>
      <c r="J14" s="47"/>
      <c r="K14" s="47"/>
      <c r="L14" s="51"/>
      <c r="M14" s="51"/>
    </row>
    <row r="15" spans="1:13" s="37" customFormat="1" ht="180.75" thickBot="1" x14ac:dyDescent="0.25">
      <c r="A15" s="46">
        <f t="shared" si="0"/>
        <v>10</v>
      </c>
      <c r="B15" s="46" t="s">
        <v>229</v>
      </c>
      <c r="C15" s="28" t="s">
        <v>123</v>
      </c>
      <c r="D15" s="28" t="s">
        <v>96</v>
      </c>
      <c r="E15" s="28" t="s">
        <v>124</v>
      </c>
      <c r="F15" s="28" t="s">
        <v>125</v>
      </c>
      <c r="G15" s="28" t="s">
        <v>210</v>
      </c>
      <c r="H15" s="28" t="s">
        <v>97</v>
      </c>
      <c r="I15" s="28" t="s">
        <v>126</v>
      </c>
      <c r="J15" s="47"/>
      <c r="K15" s="47"/>
      <c r="L15" s="51"/>
      <c r="M15" s="51"/>
    </row>
    <row r="16" spans="1:13" s="37" customFormat="1" ht="156.75" thickBot="1" x14ac:dyDescent="0.25">
      <c r="A16" s="46">
        <f t="shared" si="0"/>
        <v>11</v>
      </c>
      <c r="B16" s="46" t="s">
        <v>180</v>
      </c>
      <c r="C16" s="28" t="s">
        <v>127</v>
      </c>
      <c r="D16" s="28" t="s">
        <v>211</v>
      </c>
      <c r="E16" s="28" t="s">
        <v>128</v>
      </c>
      <c r="F16" s="28" t="s">
        <v>129</v>
      </c>
      <c r="G16" s="28" t="s">
        <v>0</v>
      </c>
      <c r="H16" s="28" t="s">
        <v>29</v>
      </c>
      <c r="I16" s="28" t="s">
        <v>1</v>
      </c>
      <c r="J16" s="47"/>
      <c r="K16" s="47"/>
      <c r="L16" s="51"/>
      <c r="M16" s="51"/>
    </row>
    <row r="17" spans="1:13" s="70" customFormat="1" ht="13.5" thickBot="1" x14ac:dyDescent="0.25">
      <c r="A17" s="113"/>
      <c r="B17" s="113"/>
      <c r="C17" s="114"/>
      <c r="D17" s="67"/>
      <c r="E17" s="67"/>
      <c r="F17" s="67"/>
      <c r="G17" s="67"/>
      <c r="H17" s="67"/>
      <c r="I17" s="67"/>
      <c r="J17" s="68"/>
      <c r="K17" s="68"/>
      <c r="L17" s="69"/>
      <c r="M17" s="69"/>
    </row>
    <row r="18" spans="1:13" s="37" customFormat="1" ht="108.75" thickBot="1" x14ac:dyDescent="0.25">
      <c r="A18" s="46">
        <f>A16+1</f>
        <v>12</v>
      </c>
      <c r="B18" s="46" t="s">
        <v>36</v>
      </c>
      <c r="C18" s="28" t="s">
        <v>2</v>
      </c>
      <c r="D18" s="28" t="s">
        <v>3</v>
      </c>
      <c r="E18" s="28" t="s">
        <v>4</v>
      </c>
      <c r="F18" s="28" t="s">
        <v>212</v>
      </c>
      <c r="G18" s="28" t="s">
        <v>5</v>
      </c>
      <c r="H18" s="28" t="s">
        <v>6</v>
      </c>
      <c r="I18" s="28" t="s">
        <v>7</v>
      </c>
      <c r="J18" s="47"/>
      <c r="K18" s="47"/>
      <c r="L18" s="51"/>
      <c r="M18" s="51"/>
    </row>
    <row r="19" spans="1:13" s="37" customFormat="1" ht="120.75" thickBot="1" x14ac:dyDescent="0.25">
      <c r="A19" s="46">
        <f t="shared" si="0"/>
        <v>13</v>
      </c>
      <c r="B19" s="46" t="s">
        <v>181</v>
      </c>
      <c r="C19" s="28" t="s">
        <v>8</v>
      </c>
      <c r="D19" s="28" t="s">
        <v>9</v>
      </c>
      <c r="E19" s="28" t="s">
        <v>10</v>
      </c>
      <c r="F19" s="28" t="s">
        <v>214</v>
      </c>
      <c r="G19" s="28" t="s">
        <v>213</v>
      </c>
      <c r="H19" s="28" t="s">
        <v>11</v>
      </c>
      <c r="I19" s="28" t="s">
        <v>12</v>
      </c>
      <c r="J19" s="47"/>
      <c r="K19" s="47"/>
      <c r="L19" s="51"/>
      <c r="M19" s="51"/>
    </row>
    <row r="20" spans="1:13" s="37" customFormat="1" ht="144.75" thickBot="1" x14ac:dyDescent="0.25">
      <c r="A20" s="46">
        <f t="shared" si="0"/>
        <v>14</v>
      </c>
      <c r="B20" s="46" t="s">
        <v>182</v>
      </c>
      <c r="C20" s="28" t="s">
        <v>13</v>
      </c>
      <c r="D20" s="28" t="s">
        <v>152</v>
      </c>
      <c r="E20" s="28" t="s">
        <v>14</v>
      </c>
      <c r="F20" s="28" t="s">
        <v>215</v>
      </c>
      <c r="G20" s="28" t="s">
        <v>216</v>
      </c>
      <c r="H20" s="28" t="s">
        <v>217</v>
      </c>
      <c r="I20" s="28" t="s">
        <v>15</v>
      </c>
      <c r="J20" s="47"/>
      <c r="K20" s="47"/>
      <c r="L20" s="28"/>
      <c r="M20" s="51"/>
    </row>
    <row r="21" spans="1:13" s="37" customFormat="1" ht="108.75" thickBot="1" x14ac:dyDescent="0.25">
      <c r="A21" s="46">
        <f t="shared" si="0"/>
        <v>15</v>
      </c>
      <c r="B21" s="46" t="s">
        <v>230</v>
      </c>
      <c r="C21" s="28" t="s">
        <v>16</v>
      </c>
      <c r="D21" s="28" t="s">
        <v>195</v>
      </c>
      <c r="E21" s="28" t="s">
        <v>17</v>
      </c>
      <c r="F21" s="28" t="s">
        <v>218</v>
      </c>
      <c r="G21" s="28" t="s">
        <v>32</v>
      </c>
      <c r="H21" s="52" t="s">
        <v>219</v>
      </c>
      <c r="I21" s="28" t="s">
        <v>220</v>
      </c>
      <c r="J21" s="47"/>
      <c r="K21" s="47"/>
      <c r="L21" s="28"/>
      <c r="M21" s="51"/>
    </row>
    <row r="22" spans="1:13" s="37" customFormat="1" ht="84.75" thickBot="1" x14ac:dyDescent="0.25">
      <c r="A22" s="46">
        <f t="shared" si="0"/>
        <v>16</v>
      </c>
      <c r="B22" s="46" t="s">
        <v>183</v>
      </c>
      <c r="C22" s="28" t="s">
        <v>18</v>
      </c>
      <c r="D22" s="28" t="s">
        <v>28</v>
      </c>
      <c r="E22" s="28" t="s">
        <v>19</v>
      </c>
      <c r="F22" s="28" t="s">
        <v>149</v>
      </c>
      <c r="G22" s="28" t="s">
        <v>221</v>
      </c>
      <c r="H22" s="28" t="s">
        <v>222</v>
      </c>
      <c r="I22" s="28" t="s">
        <v>223</v>
      </c>
      <c r="J22" s="47"/>
      <c r="K22" s="47"/>
      <c r="L22" s="28"/>
      <c r="M22" s="51"/>
    </row>
    <row r="23" spans="1:13" s="37" customFormat="1" ht="108.75" thickBot="1" x14ac:dyDescent="0.25">
      <c r="A23" s="46">
        <f t="shared" si="0"/>
        <v>17</v>
      </c>
      <c r="B23" s="46" t="s">
        <v>184</v>
      </c>
      <c r="C23" s="28" t="s">
        <v>20</v>
      </c>
      <c r="D23" s="28" t="s">
        <v>224</v>
      </c>
      <c r="E23" s="28" t="s">
        <v>21</v>
      </c>
      <c r="F23" s="28" t="s">
        <v>225</v>
      </c>
      <c r="G23" s="28" t="s">
        <v>226</v>
      </c>
      <c r="H23" s="28" t="s">
        <v>98</v>
      </c>
      <c r="I23" s="28" t="s">
        <v>227</v>
      </c>
      <c r="J23" s="47"/>
      <c r="K23" s="47"/>
      <c r="L23" s="28"/>
      <c r="M23" s="51"/>
    </row>
    <row r="33" spans="2:3" x14ac:dyDescent="0.2">
      <c r="B33" s="60"/>
      <c r="C33" s="61"/>
    </row>
    <row r="34" spans="2:3" x14ac:dyDescent="0.2">
      <c r="B34" s="62"/>
    </row>
  </sheetData>
  <mergeCells count="6">
    <mergeCell ref="A17:C17"/>
    <mergeCell ref="A11:C11"/>
    <mergeCell ref="J2:J3"/>
    <mergeCell ref="K2:K3"/>
    <mergeCell ref="A2:A3"/>
    <mergeCell ref="A4:C4"/>
  </mergeCells>
  <phoneticPr fontId="22" type="noConversion"/>
  <conditionalFormatting sqref="J5:K23">
    <cfRule type="colorScale" priority="1">
      <colorScale>
        <cfvo type="num" val="0"/>
        <cfvo type="num" val="50"/>
        <cfvo type="num" val="100"/>
        <color rgb="FFFF0000"/>
        <color rgb="FFFFFF00"/>
        <color rgb="FF00B050"/>
      </colorScale>
    </cfRule>
    <cfRule type="colorScale" priority="2">
      <colorScale>
        <cfvo type="min"/>
        <cfvo type="percentile" val="50"/>
        <cfvo type="max"/>
        <color rgb="FF63BE7B"/>
        <color rgb="FFFFEB84"/>
        <color rgb="FFF8696B"/>
      </colorScale>
    </cfRule>
  </conditionalFormatting>
  <dataValidations count="1">
    <dataValidation type="list" allowBlank="1" showInputMessage="1" showErrorMessage="1" sqref="J5:K23">
      <formula1>"0,5,10,15,20,25,30,35,40,45,50,55,60,65,70,75,80,85,90,95,100"</formula1>
    </dataValidation>
  </dataValidations>
  <pageMargins left="0.23622047244094491" right="0" top="0.35433070866141736" bottom="0.35433070866141736" header="0" footer="0"/>
  <pageSetup paperSize="8" scale="82"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9"/>
  <sheetViews>
    <sheetView workbookViewId="0">
      <selection activeCell="F18" sqref="F18"/>
    </sheetView>
  </sheetViews>
  <sheetFormatPr defaultRowHeight="15" x14ac:dyDescent="0.25"/>
  <cols>
    <col min="2" max="2" width="39.140625" customWidth="1"/>
    <col min="3" max="3" width="13.140625" bestFit="1" customWidth="1"/>
    <col min="4" max="4" width="17.28515625" bestFit="1" customWidth="1"/>
    <col min="5" max="5" width="11.7109375" customWidth="1"/>
  </cols>
  <sheetData>
    <row r="2" spans="1:5" x14ac:dyDescent="0.25">
      <c r="A2" s="4" t="s">
        <v>172</v>
      </c>
      <c r="B2" s="4" t="s">
        <v>164</v>
      </c>
      <c r="C2" s="9" t="s">
        <v>145</v>
      </c>
      <c r="D2" s="9" t="s">
        <v>155</v>
      </c>
      <c r="E2" s="9" t="s">
        <v>170</v>
      </c>
    </row>
    <row r="3" spans="1:5" x14ac:dyDescent="0.25">
      <c r="A3" s="8">
        <f>+'Section 2'!A5</f>
        <v>1</v>
      </c>
      <c r="B3" s="3" t="str">
        <f>+'Section 2'!B5</f>
        <v>AM Policy and Strategy</v>
      </c>
      <c r="C3" s="2">
        <f>+'Section 2'!J5</f>
        <v>75</v>
      </c>
      <c r="D3" s="2">
        <f>+'Section 2'!K5</f>
        <v>90</v>
      </c>
      <c r="E3" s="2">
        <f>+D3-C3</f>
        <v>15</v>
      </c>
    </row>
    <row r="4" spans="1:5" ht="22.5" x14ac:dyDescent="0.25">
      <c r="A4" s="8">
        <f>+'Section 2'!A6</f>
        <v>2</v>
      </c>
      <c r="B4" s="3" t="str">
        <f>+'Section 2'!B6</f>
        <v>Levels of Service and Performance Management</v>
      </c>
      <c r="C4" s="2">
        <f>+'Section 2'!J6</f>
        <v>65</v>
      </c>
      <c r="D4" s="2">
        <f>+'Section 2'!K6</f>
        <v>85</v>
      </c>
      <c r="E4" s="2">
        <f t="shared" ref="E4:E20" si="0">+D4-C4</f>
        <v>20</v>
      </c>
    </row>
    <row r="5" spans="1:5" x14ac:dyDescent="0.25">
      <c r="A5" s="8">
        <f>+'Section 2'!A7</f>
        <v>3</v>
      </c>
      <c r="B5" s="3" t="str">
        <f>+'Section 2'!B7</f>
        <v>Demand Forecasting</v>
      </c>
      <c r="C5" s="2">
        <f>+'Section 2'!J7</f>
        <v>25</v>
      </c>
      <c r="D5" s="2">
        <f>+'Section 2'!K7</f>
        <v>65</v>
      </c>
      <c r="E5" s="2">
        <f t="shared" si="0"/>
        <v>40</v>
      </c>
    </row>
    <row r="6" spans="1:5" x14ac:dyDescent="0.25">
      <c r="A6" s="8">
        <f>+'Section 2'!A8</f>
        <v>4</v>
      </c>
      <c r="B6" s="3" t="str">
        <f>+'Section 2'!B8</f>
        <v>Asset Register Data</v>
      </c>
      <c r="C6" s="2">
        <f>+'Section 2'!J8</f>
        <v>0</v>
      </c>
      <c r="D6" s="2">
        <f>+'Section 2'!K8</f>
        <v>0</v>
      </c>
      <c r="E6" s="2">
        <f t="shared" si="0"/>
        <v>0</v>
      </c>
    </row>
    <row r="7" spans="1:5" x14ac:dyDescent="0.25">
      <c r="A7" s="8">
        <f>+'Section 2'!A9</f>
        <v>5</v>
      </c>
      <c r="B7" s="3" t="str">
        <f>+'Section 2'!B9</f>
        <v>Asset Condition Assessment</v>
      </c>
      <c r="C7" s="2">
        <f>+'Section 2'!J9</f>
        <v>0</v>
      </c>
      <c r="D7" s="2">
        <f>+'Section 2'!K9</f>
        <v>0</v>
      </c>
      <c r="E7" s="2">
        <f t="shared" si="0"/>
        <v>0</v>
      </c>
    </row>
    <row r="8" spans="1:5" x14ac:dyDescent="0.25">
      <c r="A8" s="8">
        <f>+'Section 2'!A10</f>
        <v>6</v>
      </c>
      <c r="B8" s="3" t="str">
        <f>+'Section 2'!B10</f>
        <v>Risk Management</v>
      </c>
      <c r="C8" s="2">
        <f>+'Section 2'!J10</f>
        <v>0</v>
      </c>
      <c r="D8" s="2">
        <f>+'Section 2'!K10</f>
        <v>0</v>
      </c>
      <c r="E8" s="2">
        <f t="shared" si="0"/>
        <v>0</v>
      </c>
    </row>
    <row r="9" spans="1:5" x14ac:dyDescent="0.25">
      <c r="A9" s="8">
        <f>+'Section 2'!A12</f>
        <v>7</v>
      </c>
      <c r="B9" s="3" t="str">
        <f>+'Section 2'!B12</f>
        <v>Decision Making</v>
      </c>
      <c r="C9" s="2">
        <f>+'Section 2'!J12</f>
        <v>0</v>
      </c>
      <c r="D9" s="2">
        <f>+'Section 2'!K12</f>
        <v>0</v>
      </c>
      <c r="E9" s="2">
        <f t="shared" si="0"/>
        <v>0</v>
      </c>
    </row>
    <row r="10" spans="1:5" x14ac:dyDescent="0.25">
      <c r="A10" s="8">
        <f>+'Section 2'!A13</f>
        <v>8</v>
      </c>
      <c r="B10" s="3" t="str">
        <f>+'Section 2'!B13</f>
        <v>Operational Planning and Reporting</v>
      </c>
      <c r="C10" s="2">
        <f>+'Section 2'!J13</f>
        <v>0</v>
      </c>
      <c r="D10" s="2">
        <f>+'Section 2'!K13</f>
        <v>0</v>
      </c>
      <c r="E10" s="2">
        <f t="shared" si="0"/>
        <v>0</v>
      </c>
    </row>
    <row r="11" spans="1:5" x14ac:dyDescent="0.25">
      <c r="A11" s="8">
        <f>+'Section 2'!A14</f>
        <v>9</v>
      </c>
      <c r="B11" s="3" t="str">
        <f>+'Section 2'!B14</f>
        <v>Maintenance Planning</v>
      </c>
      <c r="C11" s="2">
        <f>+'Section 2'!J14</f>
        <v>0</v>
      </c>
      <c r="D11" s="2">
        <f>+'Section 2'!K14</f>
        <v>0</v>
      </c>
      <c r="E11" s="2">
        <f t="shared" si="0"/>
        <v>0</v>
      </c>
    </row>
    <row r="12" spans="1:5" x14ac:dyDescent="0.25">
      <c r="A12" s="8">
        <f>+'Section 2'!A15</f>
        <v>10</v>
      </c>
      <c r="B12" s="3" t="str">
        <f>+'Section 2'!B15</f>
        <v xml:space="preserve">Capital Investment Strategies </v>
      </c>
      <c r="C12" s="2">
        <f>+'Section 2'!J15</f>
        <v>0</v>
      </c>
      <c r="D12" s="2">
        <f>+'Section 2'!K15</f>
        <v>0</v>
      </c>
      <c r="E12" s="2">
        <f t="shared" si="0"/>
        <v>0</v>
      </c>
    </row>
    <row r="13" spans="1:5" x14ac:dyDescent="0.25">
      <c r="A13" s="8">
        <f>+'Section 2'!A16</f>
        <v>11</v>
      </c>
      <c r="B13" s="3" t="str">
        <f>+'Section 2'!B16</f>
        <v>Financial and Funding Strategies</v>
      </c>
      <c r="C13" s="2">
        <f>+'Section 2'!J16</f>
        <v>0</v>
      </c>
      <c r="D13" s="2">
        <f>+'Section 2'!K16</f>
        <v>0</v>
      </c>
      <c r="E13" s="2">
        <f t="shared" si="0"/>
        <v>0</v>
      </c>
    </row>
    <row r="14" spans="1:5" x14ac:dyDescent="0.25">
      <c r="A14" s="8">
        <f>+'Section 2'!A18</f>
        <v>12</v>
      </c>
      <c r="B14" s="3" t="str">
        <f>+'Section 2'!B18</f>
        <v>Asset Management Teams</v>
      </c>
      <c r="C14" s="2">
        <f>+'Section 2'!J18</f>
        <v>0</v>
      </c>
      <c r="D14" s="2">
        <f>+'Section 2'!K18</f>
        <v>0</v>
      </c>
      <c r="E14" s="2">
        <f t="shared" si="0"/>
        <v>0</v>
      </c>
    </row>
    <row r="15" spans="1:5" x14ac:dyDescent="0.25">
      <c r="A15" s="8">
        <f>+'Section 2'!A19</f>
        <v>13</v>
      </c>
      <c r="B15" s="3" t="str">
        <f>+'Section 2'!B19</f>
        <v>AM Plans</v>
      </c>
      <c r="C15" s="2">
        <f>+'Section 2'!J19</f>
        <v>0</v>
      </c>
      <c r="D15" s="2">
        <f>+'Section 2'!K19</f>
        <v>0</v>
      </c>
      <c r="E15" s="2">
        <f t="shared" si="0"/>
        <v>0</v>
      </c>
    </row>
    <row r="16" spans="1:5" x14ac:dyDescent="0.25">
      <c r="A16" s="8">
        <f>+'Section 2'!A20</f>
        <v>14</v>
      </c>
      <c r="B16" s="3" t="str">
        <f>+'Section 2'!B20</f>
        <v>Information Systems</v>
      </c>
      <c r="C16" s="2">
        <f>+'Section 2'!J20</f>
        <v>0</v>
      </c>
      <c r="D16" s="2">
        <f>+'Section 2'!K20</f>
        <v>0</v>
      </c>
      <c r="E16" s="2">
        <f t="shared" si="0"/>
        <v>0</v>
      </c>
    </row>
    <row r="17" spans="1:7" x14ac:dyDescent="0.25">
      <c r="A17" s="8">
        <f>+'Section 2'!A21</f>
        <v>15</v>
      </c>
      <c r="B17" s="3" t="str">
        <f>+'Section 2'!B21</f>
        <v>Service Delivery Models</v>
      </c>
      <c r="C17" s="2">
        <f>+'Section 2'!J21</f>
        <v>0</v>
      </c>
      <c r="D17" s="2">
        <f>+'Section 2'!K21</f>
        <v>0</v>
      </c>
      <c r="E17" s="2">
        <f t="shared" si="0"/>
        <v>0</v>
      </c>
    </row>
    <row r="18" spans="1:7" x14ac:dyDescent="0.25">
      <c r="A18" s="8">
        <f>+'Section 2'!A22</f>
        <v>16</v>
      </c>
      <c r="B18" s="3" t="str">
        <f>+'Section 2'!B22</f>
        <v>Quality Management</v>
      </c>
      <c r="C18" s="2">
        <f>+'Section 2'!J22</f>
        <v>0</v>
      </c>
      <c r="D18" s="2">
        <f>+'Section 2'!K22</f>
        <v>0</v>
      </c>
      <c r="E18" s="2">
        <f t="shared" si="0"/>
        <v>0</v>
      </c>
    </row>
    <row r="19" spans="1:7" x14ac:dyDescent="0.25">
      <c r="A19" s="8">
        <f>+'Section 2'!A23</f>
        <v>17</v>
      </c>
      <c r="B19" s="3" t="str">
        <f>+'Section 2'!B23</f>
        <v>Improvement Planning</v>
      </c>
      <c r="C19" s="2">
        <f>+'Section 2'!J23</f>
        <v>0</v>
      </c>
      <c r="D19" s="2">
        <f>+'Section 2'!K23</f>
        <v>0</v>
      </c>
      <c r="E19" s="2">
        <f t="shared" si="0"/>
        <v>0</v>
      </c>
    </row>
    <row r="20" spans="1:7" x14ac:dyDescent="0.25">
      <c r="A20" s="3"/>
      <c r="B20" s="80" t="s">
        <v>169</v>
      </c>
      <c r="C20" s="5">
        <f>AVERAGE(C3:C19)</f>
        <v>9.7058823529411757</v>
      </c>
      <c r="D20" s="5">
        <f>AVERAGE(D3:D19)</f>
        <v>14.117647058823529</v>
      </c>
      <c r="E20" s="5">
        <f t="shared" si="0"/>
        <v>4.4117647058823533</v>
      </c>
    </row>
    <row r="21" spans="1:7" ht="22.5" x14ac:dyDescent="0.25">
      <c r="A21" s="79" t="s">
        <v>164</v>
      </c>
      <c r="B21" s="79"/>
      <c r="C21" s="63"/>
      <c r="D21" s="63"/>
      <c r="E21" s="63"/>
    </row>
    <row r="22" spans="1:7" x14ac:dyDescent="0.25">
      <c r="A22" s="79"/>
      <c r="B22" s="80" t="str">
        <f>+G22</f>
        <v>2 Understanding and Defining requirements</v>
      </c>
      <c r="C22" s="5">
        <f>AVERAGE(C3:C8)</f>
        <v>27.5</v>
      </c>
      <c r="D22" s="5">
        <f>AVERAGE(D3:D8)</f>
        <v>40</v>
      </c>
      <c r="E22" s="5">
        <f>AVERAGE(E3:E8)</f>
        <v>12.5</v>
      </c>
      <c r="G22" s="1" t="s">
        <v>185</v>
      </c>
    </row>
    <row r="23" spans="1:7" ht="22.5" x14ac:dyDescent="0.25">
      <c r="A23" s="79"/>
      <c r="B23" s="80" t="str">
        <f>+G41</f>
        <v>3 Developing Asset Management Lifecycle Strategies</v>
      </c>
      <c r="C23" s="5">
        <f>AVERAGE(C9:C13)</f>
        <v>0</v>
      </c>
      <c r="D23" s="5">
        <f>AVERAGE(D9:D13)</f>
        <v>0</v>
      </c>
      <c r="E23" s="5">
        <f>AVERAGE(E9:E13)</f>
        <v>0</v>
      </c>
    </row>
    <row r="24" spans="1:7" x14ac:dyDescent="0.25">
      <c r="A24" s="79"/>
      <c r="B24" s="80" t="str">
        <f>+G59</f>
        <v>4 Asset Management Enablers</v>
      </c>
      <c r="C24" s="5">
        <f>AVERAGE(C14:C19)</f>
        <v>0</v>
      </c>
      <c r="D24" s="5">
        <f>AVERAGE(D14:D19)</f>
        <v>0</v>
      </c>
      <c r="E24" s="5">
        <f>AVERAGE(E14:E19)</f>
        <v>0</v>
      </c>
    </row>
    <row r="25" spans="1:7" x14ac:dyDescent="0.25">
      <c r="A25" s="79"/>
      <c r="B25" s="80" t="s">
        <v>35</v>
      </c>
      <c r="C25" s="5">
        <f>+C20</f>
        <v>9.7058823529411757</v>
      </c>
      <c r="D25" s="5">
        <f>+D20</f>
        <v>14.117647058823529</v>
      </c>
      <c r="E25" s="5">
        <f>+E20</f>
        <v>4.4117647058823533</v>
      </c>
    </row>
    <row r="26" spans="1:7" x14ac:dyDescent="0.25">
      <c r="A26" s="79"/>
      <c r="B26" s="79"/>
      <c r="C26" s="63"/>
      <c r="D26" s="63"/>
      <c r="E26" s="63"/>
    </row>
    <row r="27" spans="1:7" x14ac:dyDescent="0.25">
      <c r="A27" s="79"/>
      <c r="B27" s="79"/>
      <c r="C27" s="63"/>
      <c r="D27" s="63"/>
      <c r="E27" s="63"/>
    </row>
    <row r="28" spans="1:7" x14ac:dyDescent="0.25">
      <c r="A28" s="79"/>
      <c r="B28" s="79"/>
      <c r="C28" s="63"/>
      <c r="D28" s="63"/>
      <c r="E28" s="63"/>
    </row>
    <row r="41" spans="7:7" x14ac:dyDescent="0.25">
      <c r="G41" s="1" t="s">
        <v>30</v>
      </c>
    </row>
    <row r="59" spans="7:7" x14ac:dyDescent="0.25">
      <c r="G59" s="1" t="s">
        <v>186</v>
      </c>
    </row>
  </sheetData>
  <phoneticPr fontId="22" type="noConversion"/>
  <pageMargins left="0.70866141732283472" right="0.70866141732283472" top="0.74803149606299213" bottom="0.74803149606299213" header="0.31496062992125984" footer="0.31496062992125984"/>
  <pageSetup paperSize="9" scale="4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vt:lpstr>
      <vt:lpstr>Disclaimer</vt:lpstr>
      <vt:lpstr>Due Diligence</vt:lpstr>
      <vt:lpstr>Instructions</vt:lpstr>
      <vt:lpstr>About Asset Management</vt:lpstr>
      <vt:lpstr>Cover sheet</vt:lpstr>
      <vt:lpstr>Section 1</vt:lpstr>
      <vt:lpstr>Section 2</vt:lpstr>
      <vt:lpstr>Summary results</vt:lpstr>
      <vt:lpstr>'Cover sheet'!Print_Area</vt:lpstr>
      <vt:lpstr>Instructions!Print_Area</vt:lpstr>
      <vt:lpstr>'Section 1'!Print_Area</vt:lpstr>
      <vt:lpstr>'Section 2'!Print_Area</vt:lpstr>
      <vt:lpstr>'Summary results'!Print_Area</vt:lpstr>
      <vt:lpstr>'Section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Management Tool</dc:title>
  <dc:creator>Owner</dc:creator>
  <cp:lastModifiedBy>Owner</cp:lastModifiedBy>
  <cp:lastPrinted>2011-09-04T22:05:37Z</cp:lastPrinted>
  <dcterms:created xsi:type="dcterms:W3CDTF">2011-07-01T11:26:10Z</dcterms:created>
  <dcterms:modified xsi:type="dcterms:W3CDTF">2013-12-13T11:11:32Z</dcterms:modified>
</cp:coreProperties>
</file>